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nzpolice-my.sharepoint.com/personal/natalie_williams_police_govt_nz/Documents/Migrated_H_Drive/Documents/1. Te Tari Pureke/Performance and Insights/Reporting/"/>
    </mc:Choice>
  </mc:AlternateContent>
  <xr:revisionPtr revIDLastSave="10" documentId="8_{8BC913E2-08AF-4C90-8D9C-93DC3B57AD86}" xr6:coauthVersionLast="47" xr6:coauthVersionMax="47" xr10:uidLastSave="{906F363D-593E-44FE-A473-6C66169099E5}"/>
  <bookViews>
    <workbookView xWindow="-120" yWindow="-120" windowWidth="29040" windowHeight="15720" xr2:uid="{00000000-000D-0000-FFFF-FFFF00000000}"/>
  </bookViews>
  <sheets>
    <sheet name="Summary" sheetId="1" r:id="rId1"/>
    <sheet name="Health practitioner reports of " sheetId="2" r:id="rId2"/>
    <sheet name="Licence refusal reasons" sheetId="3" r:id="rId3"/>
    <sheet name="Licence suspension reasons" sheetId="4" r:id="rId4"/>
    <sheet name="Licence revocation reasons" sheetId="5" r:id="rId5"/>
    <sheet name="Firearms registered" sheetId="6" r:id="rId6"/>
    <sheet name="Registry calls" sheetId="7" r:id="rId7"/>
    <sheet name="Firearms Safety Course" sheetId="8" r:id="rId8"/>
    <sheet name="Firearms Safety Course Location" sheetId="9" r:id="rId9"/>
    <sheet name="Firearms Safety Course Survey"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8" l="1"/>
  <c r="D15" i="8"/>
  <c r="F15" i="8" s="1"/>
  <c r="C15" i="8"/>
  <c r="B15" i="8"/>
</calcChain>
</file>

<file path=xl/sharedStrings.xml><?xml version="1.0" encoding="utf-8"?>
<sst xmlns="http://schemas.openxmlformats.org/spreadsheetml/2006/main" count="359" uniqueCount="165">
  <si>
    <t xml:space="preserve">Data contained in this report is drawn from a dynamic operational database and is subject to change as new information is recorded or updated. </t>
  </si>
  <si>
    <t>Financial year</t>
  </si>
  <si>
    <t>Month</t>
  </si>
  <si>
    <t>Total</t>
  </si>
  <si>
    <t>2022/2023</t>
  </si>
  <si>
    <t>August</t>
  </si>
  <si>
    <t>September</t>
  </si>
  <si>
    <t>October</t>
  </si>
  <si>
    <t>November</t>
  </si>
  <si>
    <t>December</t>
  </si>
  <si>
    <t>January</t>
  </si>
  <si>
    <t>February</t>
  </si>
  <si>
    <t>March</t>
  </si>
  <si>
    <t>April</t>
  </si>
  <si>
    <t>May</t>
  </si>
  <si>
    <t>June</t>
  </si>
  <si>
    <t>2023/2024</t>
  </si>
  <si>
    <t>July</t>
  </si>
  <si>
    <t>2024/2025</t>
  </si>
  <si>
    <t>2025/2026</t>
  </si>
  <si>
    <t>Health practitioner reports of concern</t>
  </si>
  <si>
    <t xml:space="preserve">Under Section 92 of the Arms Act 1983, a health practitioner must consider notifying Te Tari Pūreke as soon as practical if they have attended or been consulted by a person who they believe is a firearms licence holder and considers that the health condition of the individual is such that they:
a. Should not be permitted to use or possess a firearm; or
b. Should only be permitted to use or possess a firearm subject to any limitations that may be warranted by the health condition of the licence holder.
Health practitioners may notify Te Tari Pūreke of a concern with a licence holder by either submitting a notification using the Health practitioner reporting form, calling 105, or emailing Te Tari Pūreke directly. On receipt of a notification, Te Tari Pūreke will commence an investigation to determine whether the individual remains fit and proper to hold a firearms licence. A number of options are available to manage risks posed by physical or mental health concerns relating to firearms licence holders, including:
a. Imposing firearms licence conditions;
b. Asking the licence holder (or affected household member) to provide a medical assessment; or 
c. Suspending the firearms licence pending possible revocation under Section 27(1) of the Arms Act 1983 (unless the individual elects to surrender it earlier).
Health practitioner reports of concern include all instances of a health practitioner notifying Te Tari Pūreke of a concern with a licence holder regardless of the number of reports an individual has had or the licence status of the individual at the time of the notification. This includes all reports of concern received regardless of the outcome of the notification and subsequent investigation. Prior to 05/10/2023, reports of concern were identified based on a free-text field therefore results prior to this date should be considered indicative only and not a true reflection of the total number of reports of concern received. Due to this, there could be records included incorrectly or could incorrectly exclude some events. The month of notification is based on the month a specific health practitioner event is created in the National intelligence application (NIA) and is not necessarily reflective of the date the notification was submitted. The available data begins from 19/08/2022, therefore the figures in the below table are from this date onwards.
For further information on health practitioner reports of concern, refer - 
</t>
  </si>
  <si>
    <t>https://www.firearmssafetyauthority.govt.nz/manage-and-apply/health-and-wellbeing/information-health-practitioners</t>
  </si>
  <si>
    <t>2023/2024 Percentage of total</t>
  </si>
  <si>
    <t>2024/2025 Percentage of total</t>
  </si>
  <si>
    <t>2025/2026 Percentage of total</t>
  </si>
  <si>
    <t>Percentage of total</t>
  </si>
  <si>
    <t>Mar-26</t>
  </si>
  <si>
    <t>Mar-26 Percentage of total</t>
  </si>
  <si>
    <t>22H(a): Disqualifying offences</t>
  </si>
  <si>
    <t>22H(b): Disqualifying - Protection orders</t>
  </si>
  <si>
    <t>23(1)(a): if a person is not over the age of 16 years</t>
  </si>
  <si>
    <t>24(1)(a)(ii): Police have not received sufficient information and therefore, are unable to be satisfied the applicant is fit and proper</t>
  </si>
  <si>
    <t>24(1)(b): if a person does not enable Police to inspect their firearms storage facilities and therefore Police are not able to be satisfied that they have storage, or if they do, Police are not satisfied that the person is compliant with storage requirements</t>
  </si>
  <si>
    <t>24(2): Access is reasonably likely to be obtained by a person whose firearms licence has been revoked, is not fit and proper or is disqualified from holding for a f/lic</t>
  </si>
  <si>
    <t>24A(1)(a): if a person is charged with or has been convicted of an offence in New Zealand or overseas that is punishable by a term of imprisonment</t>
  </si>
  <si>
    <t>24A(1)(b): if a person is charged with or has been convicted of an offence under the Arms Act 1983</t>
  </si>
  <si>
    <t>24A(1)(c): if a person is charged with or has been convicted of an offence against (i) section 231A of the Crimes Act 1961; or (ii) the Game Animal Council Act 2013; or (iii) the Wildlife Act 1953; or (iv) the Wild Animal Control Act 1977</t>
  </si>
  <si>
    <t>24A(1)(d)(i): if a person has, or has had at any time, a temporary protection order made against them under section 79 of the Family Violence Act 2018</t>
  </si>
  <si>
    <t>24A(1)(d)(ii): if a person has, or has had at any time, a temporary protection order made against them under section 14 of the Domestic Violence Act 1995, they may be deemed to be not a fit and proper person</t>
  </si>
  <si>
    <t>24A(1)(e): if a person has inflicted, or is inflicting, family violence against another person and that other person has grounds under the Family Violence Act 2018 to apply for a protection order in respect of that violence</t>
  </si>
  <si>
    <t>24A(1)(g): if a person has engaged in any conduct involving non-compliance with any requirements of (i) this Act; or (ii) any regulations made under this Act; or (iii) any conditions to which a permit, licence, or endorsement previously issued</t>
  </si>
  <si>
    <t>24A(1)(g) - Registry: if a person has engaged in any conduct involving non-compliance with any requirements of (i) this Act; or (ii) any regulations made under this Act; or (iii) any conditions to which a permit, licence, or endorsement previously issued</t>
  </si>
  <si>
    <t>24A(1)(h): if a person shows, or has recently shown, symptoms of a mental or physical illness or injury that may adversely affect their ability to safely possess firearms</t>
  </si>
  <si>
    <t>24A(1)(i): if a person abuses alcohol, or is dependent on alcohol, to an extent that affects detrimentally their judgement or behaviour</t>
  </si>
  <si>
    <t>24A(1)(j): if a person uses drugs (illegal or legal) in a way that affects detrimentally their judgement or behaviour</t>
  </si>
  <si>
    <t>24A(1)(k): if a person is a member of, or has close affiliations with, a gang or an organised criminal group</t>
  </si>
  <si>
    <t>24A(1)(l): if a person has shown patterns of behaviour demonstrating a tendency to exhibit, encourage, or promote violence, hatred, or extremism</t>
  </si>
  <si>
    <t>24A(1)(n): if a person satisfies any criteria prescribed in regulations made under Section 74(1)(bb)</t>
  </si>
  <si>
    <t>24A(2)(c): In determining whether a person is a fit and proper person to be in possession of a firearm or an airgun, the member of the Police may take into account any other relevant matters the member of the Police considers appropriate</t>
  </si>
  <si>
    <t>27(2)(a): Commissioned Officers revocation; Commissioned Officers revocation - Access</t>
  </si>
  <si>
    <t>60A(1)(c): Access is reasonably likely to be obtained by a person whose application for a firearms licence has been refused, revoked, not fit and proper and temporarily suspended</t>
  </si>
  <si>
    <t>Reg 14: Every applicant for a firearms licence shall undergo a course of training which is designed to teach the applicant to handle firearms safely; and pass such tests as may be required to determine the applicant's ability to handle firearms safely</t>
  </si>
  <si>
    <t>Reg 15(1): Every application for a firearms licence must state all information required by Regulation 15(1)</t>
  </si>
  <si>
    <t>Sum</t>
  </si>
  <si>
    <t>Distinct count of licence holders</t>
  </si>
  <si>
    <t>When a firearms licence application has been submitted, Te Tari Pūreke must find that the applicant is a fit and proper person to possess and use firearms. If an application is refused, the licence holder is notified of the reason for the refusal and provided an opportunity to refute or comment on it.  Once the licence holder is notified of the refusal, the licensing application event created in the National Application Intelligence (NIA) database to manage the application, is closed as ‘Refused' and a reason for the refusal applied. The Arms Act 1983 gives some circumstances in which Te Tari Pūreke may find an applicant not fit and proper to have and use firearms. The ability to capture the reason for the licence refusal has only been in place since 30 October 2023, therefore the volumes of refusal reasons are only captured from 30 October 2023. There are 27 possible refusal reasons available in NIA, and each reason relates specifically to a Section of the Arms Act 1983.
The below table includes only refused licence applications for Individual and Dealer licence holders closed as ‘refused’ where a refusal reason has been selected. The reason for refusal is not a mandatory field in the system, so there may be instances where this information is not captured for licences that have been refused. Since multiple reasons can be selected, a licence holder may appear more than once in the below table. The selected reason may not be the primary cause of a refusal but instead a contributing factor.  The distinct count of licence holders total, counts licence holders only once even if there have been multiple reasons or refusals. This does not include refused endorsements or Visitor licences.</t>
  </si>
  <si>
    <t>24A(1)(m): if a person has been assessed as a risk to a State's national security,</t>
  </si>
  <si>
    <t>A licence may be suspended for 90 days by a commissioned officer of Police under section 60A of the Arms Act 1983 on the grounds that the licence holder is not a fit and proper person, or it is reasonably likely firearms may be accessed by an individual who is not a fit and proper person. The temporary suspension provides Police time to consider whether to revoke the licence. When a licence holder undergoes a suspension, a suspension event is entered into the Police National Intelligence Application (NIA) database. Once a final decision has been made to suspend a licence, the licence status is changed to ‘Suspended’. Once the licence holder is notified of the suspension, the suspension event is closed as ‘Temporary Suspension'. The ability to capture the reason for the licence suspension has only been in place since 30 October 2023, therefore the volumes of suspension reasons are only captured from 30 October 2023. There are 27 possible suspension reasons available, and each reason relates specifically to a Section of the Arms Act 1983. 
The below table includes only suspension events for Individual licence holders closed as ‘temporary suspension’ where a suspension reason has been selected. The reason for suspension is not a mandatory field in the system, so there may be instances where this information is not captured for licences that have been suspended. Since multiple reasons can be selected, a licence holder may appear more than once in the below table. The selected reason may not be the primary cause of a suspension but instead a contributing factor.  The distinct count of licence holders total, counts licence holders only once even if there have been multiple reasons or suspensions. This reporting methodology is based on the date the suspension event is closed which may differ to the date the licence status is changed to a suspended status. For the reasons listed above, the suspension reasons data is not comparable, and the totals will not match, between the total number of licence suspensions reported in the monthly firearms information summary report (and dashboard), and the totals reported for suspension reasons in the supplementary firearms data spreadsheet.</t>
  </si>
  <si>
    <t>A licence suspended under Section 60A of the Arms Act 1983, may be revoked under Section 27(2) of the Arms Act 1983 for a 5-year period on the grounds that the licence holder is not a fit and proper person, or it is reasonably likely firearms may be accessed by an individual who is not a fit and proper person. When a licence holder undergoes a revocation, a revocation event is entered into the Police National Intelligence Application (NIA) database. Once a final decision has been made to revoke a licence, the licence status is changed to ‘Revoked’. Once the licence holder is notified of the revocation, the revocation event is closed as ‘Revoked'. The ability to capture the reason for the licence revocation has only been in place since 30 October 2023, therefore the volumes of revocation reasons are only captured from 30 October 2023. There are 27 possible revocation reasons available, and each reason relates specifically to a Section of the Arms Act 1983. 
The below table includes only revocation events for Individual licence holders closed as ‘revoked’ where a revocation reason has been selected. The reason for revocation is not a mandatory field in the system, so there may be instances where this information is not captured for licences that have been revoked. Since multiple reasons can be selected, a licence holder may appear more than once in the below table. The selected reason may not be the primary cause of a revocation but instead a contributing factor.  The distinct count of licence holders total, counts licence holders only once even if there have been multiple reasons or revocations. This reporting methodology is based on the date the revocation event is closed which may differ to the date the licence status is changed to a revoked status. For the reasons listed above, the revocation reasons data is not comparable, and the totals will not match, between the total number of licence revocations reported in the monthly firearms information summary report (and dashboard), and the totals reported for revocation reasons in the supplementary firearms data spreadsheet.</t>
  </si>
  <si>
    <t>Item type</t>
  </si>
  <si>
    <t>Percentage</t>
  </si>
  <si>
    <t>Rifle</t>
  </si>
  <si>
    <t>Shotgun</t>
  </si>
  <si>
    <t>Pistol</t>
  </si>
  <si>
    <t>Other</t>
  </si>
  <si>
    <t>Legal classification</t>
  </si>
  <si>
    <t>Non Prohibited</t>
  </si>
  <si>
    <t>Restricted</t>
  </si>
  <si>
    <t>Prohibited</t>
  </si>
  <si>
    <t>Not Yet Classified</t>
  </si>
  <si>
    <t>Firearms registered</t>
  </si>
  <si>
    <t xml:space="preserve">Firearms registered includes all firearms that have been registered and physically exist (i.e. they have not been marked as destroyed, consumed or exported). This does not include firearm parts registered. 
The tables below provide a point in time capture of the total number of firearms registered by firearm type and legal classification. The firearm type of 'Other' includes all other firearms that are not Rifles, Shotguns, or Pistols such as combination firearms, airguns, and all other firearms. Firearms are classified into four categories - Non-prohibited, Pistols, Restricted, and Prohibited. 'Not yet classified' are firearms that have been registered but the Registry and Services Team are yet to apply a classification to the firearm. Pistols, Restricted Firearms, and Prohibited firearms all require a valid endorsement and permit to possess. 
</t>
  </si>
  <si>
    <t>Supplementary Firearms Data as at 31 Mar 2026</t>
  </si>
  <si>
    <t>In tables where the current year is shown, this is the financial year and will include information from 1 July to 31 Mar 2026.</t>
  </si>
  <si>
    <t>This spreadsheet contains information about the firearms licensing system.
It is being pro-actively released to help improve transparency, and material included has been informed by information that has previously been requested under the Official Information Act (OIA) 1982. That is, we have endeavoured to include information known to be of interest to the public and firearms community, so people do not need to make OIA requests for it going forward.
We will endeavour over time to progressively add more data that may be of interest to the public in understanding the licensed firearms system and firearms regulatory processes in New Zealand.
This data is updated monthly. 
The data includes current information – a snapshot as at 31 Mar 2026, for example, the number of firearms registered. 
It also provides some information over longer time periods, such as health practitioner reports of concern. 
When reviewing, please carefully read the description on each tab of the spreadsheet so you have the supporting context for interpreting the data. 
Please note, this data is drawn from a dynamic operational database and is subject to change as new information is recorded or updated. This can sometimes mean changes to totals previously reported.</t>
  </si>
  <si>
    <t>Registry call data</t>
  </si>
  <si>
    <r>
      <t>When an individual calls the Firearms Registry, there are five possible queues available to select from to assist with navigating them to the right location. These queues are - Firearms registry, Firearms transfers, Licensing enquiries, General enquiries, and Dealer enquiries.</t>
    </r>
    <r>
      <rPr>
        <b/>
        <sz val="10"/>
        <color rgb="FF333333"/>
        <rFont val="Arial"/>
        <family val="2"/>
      </rPr>
      <t xml:space="preserve">
Average speed to answer </t>
    </r>
    <r>
      <rPr>
        <sz val="10"/>
        <color rgb="FF333333"/>
        <rFont val="Arial"/>
        <family val="2"/>
      </rPr>
      <t>is based on the time a caller spends on the line before the call is answered. This includes all inbound calls made during Registry opening hours where a specific queue has been selected. This does not include calls that are abandoned prior to answering.</t>
    </r>
    <r>
      <rPr>
        <b/>
        <sz val="10"/>
        <color rgb="FF333333"/>
        <rFont val="Arial"/>
        <family val="2"/>
      </rPr>
      <t xml:space="preserve">
Average wait time</t>
    </r>
    <r>
      <rPr>
        <sz val="10"/>
        <color rgb="FF333333"/>
        <rFont val="Arial"/>
        <family val="2"/>
      </rPr>
      <t xml:space="preserve"> is based on the time a caller spends on the line regardless of whether the call was answered or abandoned prior to answering. This includes all inbound calls made during Registry opening hours where a queue has been selected.
</t>
    </r>
    <r>
      <rPr>
        <b/>
        <sz val="10"/>
        <color rgb="FF333333"/>
        <rFont val="Arial"/>
        <family val="2"/>
      </rPr>
      <t>Total answered calls</t>
    </r>
    <r>
      <rPr>
        <sz val="10"/>
        <color rgb="FF333333"/>
        <rFont val="Arial"/>
        <family val="2"/>
      </rPr>
      <t xml:space="preserve"> is based on the number of inbound calls made during Registry opening hours where a queue has been selected, and the call was answered. This does not include calls where the caller has hung up prior to answering or calls made outside of opening hours.  
</t>
    </r>
    <r>
      <rPr>
        <b/>
        <sz val="10"/>
        <color rgb="FF333333"/>
        <rFont val="Arial"/>
        <family val="2"/>
      </rPr>
      <t>Total offered calls</t>
    </r>
    <r>
      <rPr>
        <sz val="10"/>
        <color rgb="FF333333"/>
        <rFont val="Arial"/>
        <family val="2"/>
      </rPr>
      <t xml:space="preserve"> is based on the number of inbound calls made during Registry opening hours where a queue has been selected regardless of whether the call was answered or abandoned prior to answering. This does not include calls made outside of opening hours. 
</t>
    </r>
    <r>
      <rPr>
        <b/>
        <sz val="10"/>
        <color rgb="FF333333"/>
        <rFont val="Arial"/>
        <family val="2"/>
      </rPr>
      <t>Total abandoned calls</t>
    </r>
    <r>
      <rPr>
        <sz val="10"/>
        <color rgb="FF333333"/>
        <rFont val="Arial"/>
        <family val="2"/>
      </rPr>
      <t xml:space="preserve"> are based on the number of inbound calls made during Registry opening hours where a queue has been selected but the call has been abandoned prior to answering. This does not include calls made outside of opening hours.  The abandonment rate is the percentage of total offered calls that have been abandoned.</t>
    </r>
  </si>
  <si>
    <t>Average speed to answer (HH:MM:SS)</t>
  </si>
  <si>
    <t>Average wait time  (HH:MM:SS)</t>
  </si>
  <si>
    <t>Total answered calls</t>
  </si>
  <si>
    <t>Total offered calls</t>
  </si>
  <si>
    <t>Total abandoned calls</t>
  </si>
  <si>
    <t>Abandonment rate</t>
  </si>
  <si>
    <t>2022/2023 Total</t>
  </si>
  <si>
    <t>2023/2024 Total</t>
  </si>
  <si>
    <t>2024/2025 Total</t>
  </si>
  <si>
    <t xml:space="preserve">March </t>
  </si>
  <si>
    <t>2025/2026 Total</t>
  </si>
  <si>
    <t>This data summarises key data points for the Te Tari Pūreke – Firearms Safety Authority firearms safety courses.
First-time firearms licence applicants, or previous licence holders whose licence expired more than one year ago, must attend and pass a firearms safety course after applying for a firearms licence.  The course is delivered by our firearms safety officers at venues across the country. The safety courses have two parts: a firearms theory test, and a firearms practical training session. Once a licence applicant has passed one of these courses their application is forwarded for District staff to complete vetting enquiries.
The data below provides an overview of the volume of courses held by month, and attendance information.</t>
  </si>
  <si>
    <t>Courses held to date</t>
  </si>
  <si>
    <t>Month of course</t>
  </si>
  <si>
    <t>Courses held</t>
  </si>
  <si>
    <t>Spaces available</t>
  </si>
  <si>
    <t>Attended</t>
  </si>
  <si>
    <t>Non-attendance</t>
  </si>
  <si>
    <t>Places not booked</t>
  </si>
  <si>
    <t>Firearms Safety Course</t>
  </si>
  <si>
    <t>Location of courses this month</t>
  </si>
  <si>
    <t>District</t>
  </si>
  <si>
    <t>City</t>
  </si>
  <si>
    <t>Courses</t>
  </si>
  <si>
    <t>Northland</t>
  </si>
  <si>
    <t>Poroti</t>
  </si>
  <si>
    <t>Whangarei</t>
  </si>
  <si>
    <t>Waitematā</t>
  </si>
  <si>
    <t>Auckland</t>
  </si>
  <si>
    <t>Browns Bay</t>
  </si>
  <si>
    <t>Whangapararoa</t>
  </si>
  <si>
    <t>Counties Manukau</t>
  </si>
  <si>
    <t>Drury Auckland</t>
  </si>
  <si>
    <t>Pukekohe</t>
  </si>
  <si>
    <t>Waikato</t>
  </si>
  <si>
    <t>Hamilton</t>
  </si>
  <si>
    <t>Paeroa</t>
  </si>
  <si>
    <t>Bay of Plenty</t>
  </si>
  <si>
    <t>Omokoroa</t>
  </si>
  <si>
    <t>Rotorua</t>
  </si>
  <si>
    <t>Te Puke</t>
  </si>
  <si>
    <t>Whakatane</t>
  </si>
  <si>
    <t>Eastern</t>
  </si>
  <si>
    <t>Gisborne</t>
  </si>
  <si>
    <t>Napier</t>
  </si>
  <si>
    <t>Central</t>
  </si>
  <si>
    <t>Bunnythorpe</t>
  </si>
  <si>
    <t>Dannevirke</t>
  </si>
  <si>
    <t>Feilding</t>
  </si>
  <si>
    <t>New Plymouth</t>
  </si>
  <si>
    <t>Palmerston North</t>
  </si>
  <si>
    <t>Wellington</t>
  </si>
  <si>
    <t>Johnsonville</t>
  </si>
  <si>
    <t>Masterton</t>
  </si>
  <si>
    <t>Upper Hutt</t>
  </si>
  <si>
    <t>Waikanae</t>
  </si>
  <si>
    <t>Tasman</t>
  </si>
  <si>
    <t>Blenheim</t>
  </si>
  <si>
    <t>Nelson</t>
  </si>
  <si>
    <t>Canterbury</t>
  </si>
  <si>
    <t>Ashburton</t>
  </si>
  <si>
    <t>Christchurch</t>
  </si>
  <si>
    <t>Timaru</t>
  </si>
  <si>
    <t>Wigram</t>
  </si>
  <si>
    <t>Southern</t>
  </si>
  <si>
    <t>Alexandra</t>
  </si>
  <si>
    <t>Arrowtown</t>
  </si>
  <si>
    <t>Dunedin</t>
  </si>
  <si>
    <t>Gore</t>
  </si>
  <si>
    <t>Invercargill</t>
  </si>
  <si>
    <t>Survey feedback this month</t>
  </si>
  <si>
    <t>This month, 57% of attendees completed the survey, with 99% agreeing the overall quality of the course met their expectations</t>
  </si>
  <si>
    <t>Question:</t>
  </si>
  <si>
    <t>Agree:</t>
  </si>
  <si>
    <t>Rate your firearms knowledge prior to taking this course</t>
  </si>
  <si>
    <t>Was the course easy to book?</t>
  </si>
  <si>
    <t>I looked at online or offline resources prior to attending the course</t>
  </si>
  <si>
    <t>Were the Te Tari Pūreke resources easy to find?</t>
  </si>
  <si>
    <t>Did the course content cover all the areas you expected?</t>
  </si>
  <si>
    <t>Did the trainer communicate the course topics in a way that was easy for you to understand?</t>
  </si>
  <si>
    <t>Overall, did you feel that the course increased your ability to handle firearms safely?</t>
  </si>
  <si>
    <t>The overall quality of the course met my expectations?</t>
  </si>
  <si>
    <t>This data summarises key data points for the Te Tari Pūreke – Firearms Safety Authority firearms safety courses.
First-time firearms licence applicants, or previous licence holders whose licence expired more than one year ago, must attend and pass a firearms safety course after applying for a firearms licence.  The course is delivered by our firearms safety officers at venues across the country. The safety courses have two parts: a firearms theory test, and a firearms practical training session. Once a licence applicant has passed one of these courses their application is forwarded for District staff to complete vetting enquiries.
The data below provides an overview of the survey responses for courses held in the most recent month.</t>
  </si>
  <si>
    <t xml:space="preserve">This data summarises key data points for the Te Tari Pūreke – Firearms Safety Authority firearms safety courses.
First-time firearms licence applicants, or previous licence holders whose licence expired more than one year ago, must attend and pass a firearms safety course after applying for a firearms licence.  The course is delivered by our firearms safety officers at venues across the country. The safety courses have two parts: a firearms theory test, and a firearms practical training session. Once a licence applicant has passed one of these courses their application is forwarded for District staff to complete vetting enquiries.
The data below provides an overview of the volume of courses held for the most recent month by location. This table does not include Whakatūpato or schools courses and therefore the total number of courses shown by location below will not match the total number of courses held in the Firearms Safety Course tab. </t>
  </si>
  <si>
    <t>Firearms licence refusal reasons</t>
  </si>
  <si>
    <t>Firearms licence suspension reasons</t>
  </si>
  <si>
    <t>Firearms licence revocation reasons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</si>
</sst>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0"/>
    <numFmt numFmtId="166" formatCode="hh:mm:ss;@"/>
  </numFmts>
  <fonts count="16" x14ac:knownFonts="1">
    <font>
      <sz val="10"/>
      <color rgb="FF000000"/>
      <name val="Arial"/>
    </font>
    <font>
      <sz val="9"/>
      <color rgb="FF333333"/>
      <name val="Arial"/>
    </font>
    <font>
      <sz val="16"/>
      <color rgb="FF333333"/>
      <name val="Arial"/>
    </font>
    <font>
      <b/>
      <sz val="10"/>
      <color rgb="FF333333"/>
      <name val="Arial"/>
    </font>
    <font>
      <sz val="10"/>
      <color rgb="FF333333"/>
      <name val="Arial"/>
    </font>
    <font>
      <b/>
      <sz val="9"/>
      <color rgb="FF333333"/>
      <name val="Arial"/>
    </font>
    <font>
      <u/>
      <sz val="10"/>
      <color rgb="FF0000FF"/>
      <name val="Arial"/>
    </font>
    <font>
      <sz val="16"/>
      <color rgb="FF333333"/>
      <name val="Arial"/>
      <family val="2"/>
    </font>
    <font>
      <sz val="10"/>
      <color rgb="FF000000"/>
      <name val="Arial"/>
      <family val="2"/>
    </font>
    <font>
      <sz val="9"/>
      <color rgb="FF333333"/>
      <name val="Arial"/>
      <family val="2"/>
    </font>
    <font>
      <sz val="10"/>
      <color rgb="FF333333"/>
      <name val="Arial"/>
      <family val="2"/>
    </font>
    <font>
      <b/>
      <sz val="10"/>
      <color rgb="FF333333"/>
      <name val="Arial"/>
      <family val="2"/>
    </font>
    <font>
      <b/>
      <sz val="9"/>
      <color rgb="FF333333"/>
      <name val="Arial"/>
      <family val="2"/>
    </font>
    <font>
      <b/>
      <sz val="10"/>
      <color rgb="FF000000"/>
      <name val="Arial"/>
      <family val="2"/>
    </font>
    <font>
      <b/>
      <sz val="9"/>
      <color rgb="FF000000"/>
      <name val="Arial"/>
      <family val="2"/>
    </font>
    <font>
      <sz val="9"/>
      <color rgb="FF000000"/>
      <name val="Arial"/>
      <family val="2"/>
    </font>
  </fonts>
  <fills count="4">
    <fill>
      <patternFill patternType="none"/>
    </fill>
    <fill>
      <patternFill patternType="gray125"/>
    </fill>
    <fill>
      <patternFill patternType="solid">
        <fgColor rgb="FFFFFFFF"/>
        <bgColor rgb="FFFFFFFF"/>
      </patternFill>
    </fill>
    <fill>
      <patternFill patternType="solid">
        <fgColor theme="0"/>
        <bgColor indexed="64"/>
      </patternFill>
    </fill>
  </fills>
  <borders count="8">
    <border>
      <left/>
      <right/>
      <top/>
      <bottom/>
      <diagonal/>
    </border>
    <border>
      <left/>
      <right/>
      <top/>
      <bottom style="thin">
        <color rgb="FF000000"/>
      </bottom>
      <diagonal/>
    </border>
    <border>
      <left/>
      <right/>
      <top/>
      <bottom style="thin">
        <color rgb="FF848284"/>
      </bottom>
      <diagonal/>
    </border>
    <border>
      <left/>
      <right/>
      <top/>
      <bottom style="thin">
        <color rgb="FF94969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8" fillId="0" borderId="0" applyFont="0" applyFill="0" applyBorder="0" applyAlignment="0" applyProtection="0"/>
    <xf numFmtId="0" fontId="8" fillId="0" borderId="0"/>
  </cellStyleXfs>
  <cellXfs count="85">
    <xf numFmtId="0" fontId="0" fillId="0" borderId="0" xfId="0"/>
    <xf numFmtId="0" fontId="1" fillId="2" borderId="0" xfId="0" applyFont="1" applyFill="1" applyAlignment="1">
      <alignment horizontal="left"/>
    </xf>
    <xf numFmtId="49" fontId="2" fillId="2" borderId="0" xfId="0" applyNumberFormat="1" applyFont="1" applyFill="1" applyAlignment="1">
      <alignment horizontal="left" vertical="center"/>
    </xf>
    <xf numFmtId="49" fontId="3" fillId="2" borderId="0" xfId="0" applyNumberFormat="1" applyFont="1" applyFill="1" applyAlignment="1">
      <alignment horizontal="left" vertical="center" wrapText="1"/>
    </xf>
    <xf numFmtId="49" fontId="4" fillId="2" borderId="0" xfId="0" applyNumberFormat="1" applyFont="1" applyFill="1" applyAlignment="1">
      <alignment horizontal="left" vertical="center" wrapText="1"/>
    </xf>
    <xf numFmtId="0" fontId="4" fillId="2" borderId="1" xfId="0" applyFont="1" applyFill="1" applyBorder="1" applyAlignment="1">
      <alignment horizontal="left" vertical="top" wrapText="1"/>
    </xf>
    <xf numFmtId="49" fontId="1" fillId="2" borderId="2" xfId="0" applyNumberFormat="1" applyFont="1" applyFill="1" applyBorder="1" applyAlignment="1">
      <alignment horizontal="left" vertical="center"/>
    </xf>
    <xf numFmtId="49" fontId="5" fillId="2" borderId="3" xfId="0" applyNumberFormat="1" applyFont="1" applyFill="1" applyBorder="1" applyAlignment="1">
      <alignment horizontal="left" vertical="center"/>
    </xf>
    <xf numFmtId="49" fontId="1" fillId="2" borderId="3" xfId="0" applyNumberFormat="1" applyFont="1" applyFill="1" applyBorder="1" applyAlignment="1">
      <alignment horizontal="left" vertical="center"/>
    </xf>
    <xf numFmtId="3" fontId="1" fillId="2" borderId="3" xfId="0" applyNumberFormat="1" applyFont="1" applyFill="1" applyBorder="1" applyAlignment="1">
      <alignment horizontal="left" vertical="center"/>
    </xf>
    <xf numFmtId="0" fontId="1" fillId="2" borderId="3" xfId="0" applyFont="1" applyFill="1" applyBorder="1" applyAlignment="1">
      <alignment horizontal="left" vertical="center"/>
    </xf>
    <xf numFmtId="49" fontId="5" fillId="2" borderId="2" xfId="0" applyNumberFormat="1" applyFont="1" applyFill="1" applyBorder="1" applyAlignment="1">
      <alignment horizontal="left" vertical="center"/>
    </xf>
    <xf numFmtId="3" fontId="5" fillId="2" borderId="3" xfId="0" applyNumberFormat="1" applyFont="1" applyFill="1" applyBorder="1" applyAlignment="1">
      <alignment horizontal="left" vertical="center"/>
    </xf>
    <xf numFmtId="49" fontId="5" fillId="2" borderId="0" xfId="0" applyNumberFormat="1" applyFont="1" applyFill="1" applyAlignment="1">
      <alignment horizontal="left"/>
    </xf>
    <xf numFmtId="3" fontId="1" fillId="2" borderId="2" xfId="0" applyNumberFormat="1" applyFont="1" applyFill="1" applyBorder="1" applyAlignment="1">
      <alignment horizontal="left" vertical="center"/>
    </xf>
    <xf numFmtId="164" fontId="1" fillId="2" borderId="2" xfId="0" applyNumberFormat="1" applyFont="1" applyFill="1" applyBorder="1" applyAlignment="1">
      <alignment horizontal="left" vertical="center"/>
    </xf>
    <xf numFmtId="3" fontId="5" fillId="2" borderId="2" xfId="0" applyNumberFormat="1" applyFont="1" applyFill="1" applyBorder="1" applyAlignment="1">
      <alignment horizontal="left" vertical="center"/>
    </xf>
    <xf numFmtId="164" fontId="5" fillId="2" borderId="2" xfId="0" applyNumberFormat="1" applyFont="1" applyFill="1" applyBorder="1" applyAlignment="1">
      <alignment horizontal="left" vertical="center"/>
    </xf>
    <xf numFmtId="165" fontId="1" fillId="2" borderId="2" xfId="0" applyNumberFormat="1" applyFont="1" applyFill="1" applyBorder="1" applyAlignment="1">
      <alignment horizontal="left" vertical="center"/>
    </xf>
    <xf numFmtId="0" fontId="5" fillId="2" borderId="2" xfId="0" applyFont="1" applyFill="1" applyBorder="1" applyAlignment="1">
      <alignment horizontal="left" vertical="center"/>
    </xf>
    <xf numFmtId="0" fontId="1" fillId="2" borderId="2" xfId="0" applyFont="1" applyFill="1" applyBorder="1" applyAlignment="1">
      <alignment horizontal="left" vertical="center"/>
    </xf>
    <xf numFmtId="0" fontId="9" fillId="2" borderId="0" xfId="0" applyFont="1" applyFill="1" applyAlignment="1">
      <alignment horizontal="left"/>
    </xf>
    <xf numFmtId="9" fontId="10" fillId="2" borderId="0" xfId="1" applyFont="1" applyFill="1" applyAlignment="1">
      <alignment horizontal="left" vertical="top" wrapText="1"/>
    </xf>
    <xf numFmtId="0" fontId="10" fillId="2" borderId="0" xfId="0" applyFont="1" applyFill="1" applyAlignment="1">
      <alignment horizontal="left" vertical="top" wrapText="1"/>
    </xf>
    <xf numFmtId="49" fontId="9" fillId="2" borderId="2" xfId="0" applyNumberFormat="1" applyFont="1" applyFill="1" applyBorder="1" applyAlignment="1">
      <alignment horizontal="left" vertical="center" wrapText="1"/>
    </xf>
    <xf numFmtId="49" fontId="9" fillId="2" borderId="3" xfId="0" applyNumberFormat="1" applyFont="1" applyFill="1" applyBorder="1" applyAlignment="1">
      <alignment horizontal="left" vertical="center" wrapText="1"/>
    </xf>
    <xf numFmtId="0" fontId="9" fillId="2" borderId="0" xfId="0" applyFont="1" applyFill="1" applyAlignment="1">
      <alignment horizontal="left" wrapText="1"/>
    </xf>
    <xf numFmtId="49" fontId="9" fillId="2" borderId="3" xfId="0" applyNumberFormat="1" applyFont="1" applyFill="1" applyBorder="1" applyAlignment="1">
      <alignment horizontal="left" vertical="center"/>
    </xf>
    <xf numFmtId="49" fontId="9" fillId="2" borderId="2" xfId="0" applyNumberFormat="1" applyFont="1" applyFill="1" applyBorder="1" applyAlignment="1">
      <alignment horizontal="left" vertical="center"/>
    </xf>
    <xf numFmtId="166" fontId="9" fillId="2" borderId="3" xfId="0" applyNumberFormat="1" applyFont="1" applyFill="1" applyBorder="1" applyAlignment="1">
      <alignment horizontal="left" vertical="center"/>
    </xf>
    <xf numFmtId="3" fontId="9" fillId="2" borderId="3" xfId="0" applyNumberFormat="1" applyFont="1" applyFill="1" applyBorder="1" applyAlignment="1">
      <alignment horizontal="left" vertical="center"/>
    </xf>
    <xf numFmtId="9" fontId="9" fillId="2" borderId="3" xfId="1" applyFont="1" applyFill="1" applyBorder="1" applyAlignment="1">
      <alignment horizontal="left" vertical="center"/>
    </xf>
    <xf numFmtId="49" fontId="12" fillId="2" borderId="3" xfId="0" applyNumberFormat="1" applyFont="1" applyFill="1" applyBorder="1" applyAlignment="1">
      <alignment horizontal="left" vertical="center"/>
    </xf>
    <xf numFmtId="49" fontId="12" fillId="2" borderId="2" xfId="0" applyNumberFormat="1" applyFont="1" applyFill="1" applyBorder="1" applyAlignment="1">
      <alignment horizontal="left" vertical="center"/>
    </xf>
    <xf numFmtId="166" fontId="12" fillId="2" borderId="3" xfId="0" applyNumberFormat="1" applyFont="1" applyFill="1" applyBorder="1" applyAlignment="1">
      <alignment horizontal="left" vertical="center"/>
    </xf>
    <xf numFmtId="3" fontId="12" fillId="2" borderId="3" xfId="0" applyNumberFormat="1" applyFont="1" applyFill="1" applyBorder="1" applyAlignment="1">
      <alignment horizontal="left" vertical="center"/>
    </xf>
    <xf numFmtId="9" fontId="12" fillId="2" borderId="3" xfId="1" applyFont="1" applyFill="1" applyBorder="1" applyAlignment="1">
      <alignment horizontal="left" vertical="center"/>
    </xf>
    <xf numFmtId="166" fontId="9" fillId="0" borderId="3" xfId="0" applyNumberFormat="1" applyFont="1" applyBorder="1" applyAlignment="1">
      <alignment horizontal="left" vertical="center"/>
    </xf>
    <xf numFmtId="3" fontId="9" fillId="0" borderId="3" xfId="0" applyNumberFormat="1" applyFont="1" applyBorder="1" applyAlignment="1">
      <alignment horizontal="left" vertical="center"/>
    </xf>
    <xf numFmtId="9" fontId="9" fillId="0" borderId="3" xfId="1" applyFont="1" applyFill="1" applyBorder="1" applyAlignment="1">
      <alignment horizontal="left" vertical="center"/>
    </xf>
    <xf numFmtId="49" fontId="9" fillId="0" borderId="3" xfId="0" applyNumberFormat="1" applyFont="1" applyBorder="1" applyAlignment="1">
      <alignment horizontal="left" vertical="center"/>
    </xf>
    <xf numFmtId="49" fontId="9" fillId="0" borderId="2" xfId="0" applyNumberFormat="1" applyFont="1" applyBorder="1" applyAlignment="1">
      <alignment horizontal="left" vertical="center"/>
    </xf>
    <xf numFmtId="166" fontId="12" fillId="0" borderId="3" xfId="0" applyNumberFormat="1" applyFont="1" applyBorder="1" applyAlignment="1">
      <alignment horizontal="left" vertical="center"/>
    </xf>
    <xf numFmtId="3" fontId="12" fillId="0" borderId="3" xfId="0" applyNumberFormat="1" applyFont="1" applyBorder="1" applyAlignment="1">
      <alignment horizontal="left" vertical="center"/>
    </xf>
    <xf numFmtId="9" fontId="12" fillId="0" borderId="3" xfId="1" applyFont="1" applyFill="1" applyBorder="1" applyAlignment="1">
      <alignment horizontal="left" vertical="center"/>
    </xf>
    <xf numFmtId="0" fontId="12" fillId="2" borderId="3" xfId="0" applyFont="1" applyFill="1" applyBorder="1" applyAlignment="1">
      <alignment horizontal="left" vertical="center"/>
    </xf>
    <xf numFmtId="9" fontId="0" fillId="0" borderId="0" xfId="1" applyFont="1"/>
    <xf numFmtId="0" fontId="10" fillId="2" borderId="0" xfId="2" applyFont="1" applyFill="1" applyAlignment="1">
      <alignment horizontal="left" vertical="top" wrapText="1"/>
    </xf>
    <xf numFmtId="0" fontId="13" fillId="0" borderId="0" xfId="0" applyFont="1" applyAlignment="1">
      <alignment vertical="center"/>
    </xf>
    <xf numFmtId="0" fontId="14" fillId="0" borderId="4" xfId="0" applyFont="1" applyBorder="1" applyAlignment="1">
      <alignment horizontal="center" vertical="center" wrapText="1"/>
    </xf>
    <xf numFmtId="17" fontId="15" fillId="0" borderId="5" xfId="0" applyNumberFormat="1" applyFont="1" applyBorder="1" applyAlignment="1">
      <alignment vertical="center" wrapText="1"/>
    </xf>
    <xf numFmtId="0" fontId="15" fillId="0" borderId="5" xfId="0" applyFont="1" applyBorder="1" applyAlignment="1">
      <alignment horizontal="right" vertical="center" wrapText="1"/>
    </xf>
    <xf numFmtId="0" fontId="15" fillId="3" borderId="5" xfId="0" applyFont="1" applyFill="1" applyBorder="1" applyAlignment="1">
      <alignment horizontal="right" vertical="center" wrapText="1"/>
    </xf>
    <xf numFmtId="0" fontId="14" fillId="0" borderId="5" xfId="0" applyFont="1" applyBorder="1" applyAlignment="1">
      <alignment vertical="center" wrapText="1"/>
    </xf>
    <xf numFmtId="0" fontId="14" fillId="3" borderId="5" xfId="0" applyFont="1" applyFill="1" applyBorder="1" applyAlignment="1">
      <alignment horizontal="right" vertical="center" wrapText="1"/>
    </xf>
    <xf numFmtId="3" fontId="14" fillId="3" borderId="5" xfId="0" applyNumberFormat="1" applyFont="1" applyFill="1" applyBorder="1" applyAlignment="1">
      <alignment horizontal="right" vertical="center" wrapText="1"/>
    </xf>
    <xf numFmtId="3" fontId="0" fillId="0" borderId="0" xfId="0" applyNumberFormat="1"/>
    <xf numFmtId="0" fontId="14" fillId="0" borderId="0" xfId="0" applyFont="1" applyAlignment="1">
      <alignment vertical="center" wrapText="1"/>
    </xf>
    <xf numFmtId="0" fontId="15" fillId="0" borderId="6" xfId="0" applyFont="1" applyBorder="1" applyAlignment="1">
      <alignment horizontal="left" vertical="center"/>
    </xf>
    <xf numFmtId="0" fontId="15" fillId="0" borderId="6" xfId="0" applyFont="1" applyBorder="1" applyAlignment="1">
      <alignment vertical="center"/>
    </xf>
    <xf numFmtId="0" fontId="15" fillId="0" borderId="4" xfId="0" applyFont="1" applyBorder="1" applyAlignment="1">
      <alignment horizontal="left" vertical="center"/>
    </xf>
    <xf numFmtId="0" fontId="15" fillId="0" borderId="4" xfId="0" applyFont="1" applyBorder="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0" fillId="0" borderId="7" xfId="0" applyBorder="1"/>
    <xf numFmtId="0" fontId="14" fillId="0" borderId="0" xfId="0" applyFont="1" applyAlignment="1">
      <alignment horizontal="left" vertical="center"/>
    </xf>
    <xf numFmtId="0" fontId="14" fillId="0" borderId="0" xfId="0" applyFont="1" applyAlignment="1">
      <alignment vertical="center"/>
    </xf>
    <xf numFmtId="0" fontId="15" fillId="0" borderId="4" xfId="0" applyFont="1" applyBorder="1" applyAlignment="1">
      <alignment vertical="center" wrapText="1"/>
    </xf>
    <xf numFmtId="9" fontId="15" fillId="0" borderId="4" xfId="0" applyNumberFormat="1" applyFont="1" applyBorder="1" applyAlignment="1">
      <alignment horizontal="right" vertical="center" wrapText="1"/>
    </xf>
    <xf numFmtId="0" fontId="15" fillId="0" borderId="5" xfId="0" applyFont="1" applyBorder="1" applyAlignment="1">
      <alignment vertical="center" wrapText="1"/>
    </xf>
    <xf numFmtId="9" fontId="15" fillId="0" borderId="5" xfId="0" applyNumberFormat="1" applyFont="1" applyBorder="1" applyAlignment="1">
      <alignment horizontal="right" vertical="center" wrapText="1"/>
    </xf>
    <xf numFmtId="49" fontId="2" fillId="2" borderId="0" xfId="0" applyNumberFormat="1" applyFont="1" applyFill="1" applyAlignment="1">
      <alignment horizontal="left" vertical="center"/>
    </xf>
    <xf numFmtId="0" fontId="4" fillId="2" borderId="0" xfId="0" applyFont="1" applyFill="1" applyAlignment="1">
      <alignment horizontal="left" vertical="top" wrapText="1"/>
    </xf>
    <xf numFmtId="49" fontId="6" fillId="2" borderId="0" xfId="0" applyNumberFormat="1" applyFont="1" applyFill="1" applyAlignment="1">
      <alignment horizontal="left" vertical="top" wrapText="1"/>
    </xf>
    <xf numFmtId="49" fontId="1" fillId="2" borderId="2" xfId="0" applyNumberFormat="1" applyFont="1" applyFill="1" applyBorder="1" applyAlignment="1">
      <alignment horizontal="left"/>
    </xf>
    <xf numFmtId="49" fontId="5" fillId="2" borderId="2" xfId="0" applyNumberFormat="1" applyFont="1" applyFill="1" applyBorder="1" applyAlignment="1">
      <alignment horizontal="left"/>
    </xf>
    <xf numFmtId="0" fontId="1" fillId="2" borderId="0" xfId="0" applyFont="1" applyFill="1" applyAlignment="1">
      <alignment horizontal="left"/>
    </xf>
    <xf numFmtId="0" fontId="1" fillId="2" borderId="2" xfId="0" applyFont="1" applyFill="1" applyBorder="1" applyAlignment="1">
      <alignment horizontal="left"/>
    </xf>
    <xf numFmtId="49" fontId="7" fillId="2" borderId="0" xfId="0" applyNumberFormat="1" applyFont="1" applyFill="1" applyAlignment="1">
      <alignment horizontal="left" vertical="center"/>
    </xf>
    <xf numFmtId="9" fontId="7" fillId="2" borderId="0" xfId="1" applyFont="1" applyFill="1" applyAlignment="1">
      <alignment horizontal="left" vertical="center"/>
    </xf>
    <xf numFmtId="0" fontId="10" fillId="2" borderId="0" xfId="0" applyFont="1" applyFill="1" applyAlignment="1">
      <alignment horizontal="left" vertical="top" wrapText="1"/>
    </xf>
    <xf numFmtId="9" fontId="10" fillId="2" borderId="0" xfId="1" applyFont="1" applyFill="1" applyAlignment="1">
      <alignment horizontal="left" vertical="top" wrapText="1"/>
    </xf>
    <xf numFmtId="49" fontId="7" fillId="2" borderId="0" xfId="2" applyNumberFormat="1" applyFont="1" applyFill="1" applyAlignment="1">
      <alignment horizontal="left" vertical="center"/>
    </xf>
    <xf numFmtId="0" fontId="10" fillId="2" borderId="0" xfId="2" applyFont="1" applyFill="1" applyAlignment="1">
      <alignment horizontal="left" vertical="top" wrapText="1"/>
    </xf>
    <xf numFmtId="0" fontId="15" fillId="0" borderId="5" xfId="0" applyFont="1" applyBorder="1" applyAlignment="1">
      <alignment vertical="center" wrapText="1"/>
    </xf>
  </cellXfs>
  <cellStyles count="3">
    <cellStyle name="Normal" xfId="0" builtinId="0"/>
    <cellStyle name="Normal 2" xfId="2" xr:uid="{7CC6ED5A-9589-4560-9887-B5E42F082BB3}"/>
    <cellStyle name="Percent 2" xfId="1" xr:uid="{CDE72BA4-AD38-4E0E-B2AC-1103F400BA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firearmssafetyauthority.govt.nz/manage-and-apply/health-and-wellbeing/information-health-practition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tabSelected="1" workbookViewId="0">
      <selection activeCell="F4" sqref="F4"/>
    </sheetView>
  </sheetViews>
  <sheetFormatPr defaultRowHeight="12.75" x14ac:dyDescent="0.2"/>
  <cols>
    <col min="1" max="1" width="136.140625" customWidth="1"/>
  </cols>
  <sheetData>
    <row r="1" spans="1:1" s="1" customFormat="1" ht="31.5" customHeight="1" x14ac:dyDescent="0.2">
      <c r="A1" s="2" t="s">
        <v>73</v>
      </c>
    </row>
    <row r="2" spans="1:1" s="1" customFormat="1" ht="34.15" customHeight="1" x14ac:dyDescent="0.2">
      <c r="A2" s="3" t="s">
        <v>0</v>
      </c>
    </row>
    <row r="3" spans="1:1" s="1" customFormat="1" ht="34.15" customHeight="1" x14ac:dyDescent="0.2">
      <c r="A3" s="4" t="s">
        <v>74</v>
      </c>
    </row>
    <row r="4" spans="1:1" s="1" customFormat="1" ht="258.2" customHeight="1" x14ac:dyDescent="0.2">
      <c r="A4" s="5" t="s">
        <v>75</v>
      </c>
    </row>
  </sheetData>
  <pageMargins left="0.7" right="0.7" top="0.75" bottom="0.75" header="0.3" footer="0.3"/>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5F2DA-8B54-41C3-9E1F-E5B200066FA1}">
  <dimension ref="A1:H14"/>
  <sheetViews>
    <sheetView workbookViewId="0">
      <selection activeCell="A25" sqref="A25"/>
    </sheetView>
  </sheetViews>
  <sheetFormatPr defaultRowHeight="12.75" x14ac:dyDescent="0.2"/>
  <cols>
    <col min="1" max="1" width="104.5703125" customWidth="1"/>
    <col min="2" max="8" width="14.7109375" customWidth="1"/>
    <col min="9" max="9" width="74.85546875" bestFit="1" customWidth="1"/>
  </cols>
  <sheetData>
    <row r="1" spans="1:8" ht="20.25" x14ac:dyDescent="0.2">
      <c r="A1" s="82" t="s">
        <v>97</v>
      </c>
      <c r="B1" s="82"/>
      <c r="C1" s="82"/>
      <c r="D1" s="82"/>
      <c r="E1" s="82"/>
      <c r="F1" s="82"/>
      <c r="G1" s="82"/>
      <c r="H1" s="79"/>
    </row>
    <row r="2" spans="1:8" ht="95.25" customHeight="1" x14ac:dyDescent="0.2">
      <c r="A2" s="83" t="s">
        <v>160</v>
      </c>
      <c r="B2" s="83"/>
      <c r="C2" s="83"/>
      <c r="D2" s="83"/>
      <c r="E2" s="83"/>
      <c r="F2" s="83"/>
      <c r="G2" s="83"/>
      <c r="H2" s="81"/>
    </row>
    <row r="3" spans="1:8" ht="19.7" customHeight="1" x14ac:dyDescent="0.2">
      <c r="A3" s="47"/>
      <c r="B3" s="47"/>
      <c r="C3" s="47"/>
      <c r="D3" s="47"/>
      <c r="E3" s="47"/>
      <c r="F3" s="47"/>
      <c r="G3" s="47"/>
      <c r="H3" s="22"/>
    </row>
    <row r="4" spans="1:8" ht="19.7" customHeight="1" x14ac:dyDescent="0.2">
      <c r="A4" s="48" t="s">
        <v>148</v>
      </c>
    </row>
    <row r="5" spans="1:8" ht="19.7" customHeight="1" x14ac:dyDescent="0.2">
      <c r="A5" s="65" t="s">
        <v>149</v>
      </c>
    </row>
    <row r="6" spans="1:8" ht="19.7" customHeight="1" x14ac:dyDescent="0.2">
      <c r="A6" s="66" t="s">
        <v>150</v>
      </c>
      <c r="B6" s="66" t="s">
        <v>151</v>
      </c>
    </row>
    <row r="7" spans="1:8" ht="19.7" customHeight="1" x14ac:dyDescent="0.2">
      <c r="A7" s="67" t="s">
        <v>152</v>
      </c>
      <c r="B7" s="68">
        <v>0.63700000000000001</v>
      </c>
    </row>
    <row r="8" spans="1:8" ht="19.7" customHeight="1" x14ac:dyDescent="0.2">
      <c r="A8" s="69" t="s">
        <v>153</v>
      </c>
      <c r="B8" s="70">
        <v>0.79700000000000004</v>
      </c>
    </row>
    <row r="9" spans="1:8" ht="19.7" customHeight="1" x14ac:dyDescent="0.2">
      <c r="A9" s="69" t="s">
        <v>154</v>
      </c>
      <c r="B9" s="70">
        <v>0.95299999999999996</v>
      </c>
    </row>
    <row r="10" spans="1:8" ht="19.7" customHeight="1" x14ac:dyDescent="0.2">
      <c r="A10" s="69" t="s">
        <v>155</v>
      </c>
      <c r="B10" s="70">
        <v>0.90700000000000003</v>
      </c>
    </row>
    <row r="11" spans="1:8" ht="19.7" customHeight="1" x14ac:dyDescent="0.2">
      <c r="A11" s="69" t="s">
        <v>156</v>
      </c>
      <c r="B11" s="70">
        <v>0.996</v>
      </c>
    </row>
    <row r="12" spans="1:8" ht="19.7" customHeight="1" x14ac:dyDescent="0.2">
      <c r="A12" s="69" t="s">
        <v>157</v>
      </c>
      <c r="B12" s="70">
        <v>0.99</v>
      </c>
    </row>
    <row r="13" spans="1:8" ht="19.7" customHeight="1" x14ac:dyDescent="0.2">
      <c r="A13" s="69" t="s">
        <v>158</v>
      </c>
      <c r="B13" s="70">
        <v>0.96499999999999997</v>
      </c>
    </row>
    <row r="14" spans="1:8" ht="19.7" customHeight="1" x14ac:dyDescent="0.2">
      <c r="A14" s="69" t="s">
        <v>159</v>
      </c>
      <c r="B14" s="70">
        <v>0.98899999999999999</v>
      </c>
    </row>
  </sheetData>
  <mergeCells count="2">
    <mergeCell ref="A1:H1"/>
    <mergeCell ref="A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7"/>
  <sheetViews>
    <sheetView workbookViewId="0">
      <selection activeCell="C16" activeCellId="3" sqref="C55 C44 C30 C16"/>
    </sheetView>
  </sheetViews>
  <sheetFormatPr defaultRowHeight="12.75" x14ac:dyDescent="0.2"/>
  <cols>
    <col min="1" max="1" width="13.5703125" customWidth="1"/>
    <col min="2" max="3" width="10.7109375" customWidth="1"/>
    <col min="4" max="4" width="85.42578125" customWidth="1"/>
  </cols>
  <sheetData>
    <row r="1" spans="1:4" s="1" customFormat="1" ht="31.5" customHeight="1" x14ac:dyDescent="0.2">
      <c r="A1" s="71" t="s">
        <v>20</v>
      </c>
      <c r="B1" s="71"/>
      <c r="C1" s="71"/>
      <c r="D1" s="71"/>
    </row>
    <row r="2" spans="1:4" s="1" customFormat="1" ht="344.45" customHeight="1" x14ac:dyDescent="0.2">
      <c r="A2" s="72" t="s">
        <v>21</v>
      </c>
      <c r="B2" s="72"/>
      <c r="C2" s="72"/>
      <c r="D2" s="72"/>
    </row>
    <row r="3" spans="1:4" s="1" customFormat="1" ht="18.600000000000001" customHeight="1" x14ac:dyDescent="0.2">
      <c r="A3" s="73" t="s">
        <v>22</v>
      </c>
      <c r="B3" s="73"/>
      <c r="C3" s="73"/>
      <c r="D3" s="73"/>
    </row>
    <row r="4" spans="1:4" s="1" customFormat="1" ht="24" customHeight="1" x14ac:dyDescent="0.2">
      <c r="A4" s="6" t="s">
        <v>1</v>
      </c>
      <c r="B4" s="6" t="s">
        <v>2</v>
      </c>
      <c r="C4" s="7" t="s">
        <v>3</v>
      </c>
    </row>
    <row r="5" spans="1:4" s="1" customFormat="1" ht="19.7" customHeight="1" x14ac:dyDescent="0.2">
      <c r="A5" s="8" t="s">
        <v>4</v>
      </c>
      <c r="B5" s="6" t="s">
        <v>5</v>
      </c>
      <c r="C5" s="9">
        <v>41</v>
      </c>
    </row>
    <row r="6" spans="1:4" s="1" customFormat="1" ht="19.7" customHeight="1" x14ac:dyDescent="0.2">
      <c r="A6" s="10"/>
      <c r="B6" s="6" t="s">
        <v>6</v>
      </c>
      <c r="C6" s="9">
        <v>1</v>
      </c>
    </row>
    <row r="7" spans="1:4" s="1" customFormat="1" ht="19.7" customHeight="1" x14ac:dyDescent="0.2">
      <c r="A7" s="10"/>
      <c r="B7" s="6" t="s">
        <v>7</v>
      </c>
      <c r="C7" s="9">
        <v>4</v>
      </c>
    </row>
    <row r="8" spans="1:4" s="1" customFormat="1" ht="19.7" customHeight="1" x14ac:dyDescent="0.2">
      <c r="A8" s="10"/>
      <c r="B8" s="6" t="s">
        <v>8</v>
      </c>
      <c r="C8" s="9">
        <v>8</v>
      </c>
    </row>
    <row r="9" spans="1:4" s="1" customFormat="1" ht="19.7" customHeight="1" x14ac:dyDescent="0.2">
      <c r="A9" s="10"/>
      <c r="B9" s="6" t="s">
        <v>9</v>
      </c>
      <c r="C9" s="9">
        <v>5</v>
      </c>
    </row>
    <row r="10" spans="1:4" s="1" customFormat="1" ht="19.7" customHeight="1" x14ac:dyDescent="0.2">
      <c r="A10" s="10"/>
      <c r="B10" s="6" t="s">
        <v>10</v>
      </c>
      <c r="C10" s="9">
        <v>3</v>
      </c>
    </row>
    <row r="11" spans="1:4" s="1" customFormat="1" ht="19.7" customHeight="1" x14ac:dyDescent="0.2">
      <c r="A11" s="10"/>
      <c r="B11" s="6" t="s">
        <v>11</v>
      </c>
      <c r="C11" s="9">
        <v>2</v>
      </c>
    </row>
    <row r="12" spans="1:4" s="1" customFormat="1" ht="19.7" customHeight="1" x14ac:dyDescent="0.2">
      <c r="A12" s="10"/>
      <c r="B12" s="6" t="s">
        <v>12</v>
      </c>
      <c r="C12" s="9">
        <v>5</v>
      </c>
    </row>
    <row r="13" spans="1:4" s="1" customFormat="1" ht="19.7" customHeight="1" x14ac:dyDescent="0.2">
      <c r="A13" s="10"/>
      <c r="B13" s="6" t="s">
        <v>13</v>
      </c>
      <c r="C13" s="9">
        <v>5</v>
      </c>
    </row>
    <row r="14" spans="1:4" s="1" customFormat="1" ht="19.7" customHeight="1" x14ac:dyDescent="0.2">
      <c r="A14" s="10"/>
      <c r="B14" s="6" t="s">
        <v>14</v>
      </c>
      <c r="C14" s="9">
        <v>8</v>
      </c>
    </row>
    <row r="15" spans="1:4" s="1" customFormat="1" ht="19.7" customHeight="1" x14ac:dyDescent="0.2">
      <c r="A15" s="10"/>
      <c r="B15" s="6" t="s">
        <v>15</v>
      </c>
      <c r="C15" s="9">
        <v>5</v>
      </c>
    </row>
    <row r="16" spans="1:4" s="1" customFormat="1" ht="19.7" customHeight="1" x14ac:dyDescent="0.2">
      <c r="A16" s="7" t="s">
        <v>4</v>
      </c>
      <c r="B16" s="11" t="s">
        <v>3</v>
      </c>
      <c r="C16" s="12">
        <v>87</v>
      </c>
    </row>
    <row r="17" spans="1:3" s="1" customFormat="1" ht="11.1" customHeight="1" x14ac:dyDescent="0.2">
      <c r="A17" s="13"/>
      <c r="B17" s="13"/>
      <c r="C17" s="13"/>
    </row>
    <row r="18" spans="1:3" s="1" customFormat="1" ht="19.7" customHeight="1" x14ac:dyDescent="0.2">
      <c r="A18" s="8" t="s">
        <v>16</v>
      </c>
      <c r="B18" s="6" t="s">
        <v>17</v>
      </c>
      <c r="C18" s="9">
        <v>7</v>
      </c>
    </row>
    <row r="19" spans="1:3" s="1" customFormat="1" ht="19.7" customHeight="1" x14ac:dyDescent="0.2">
      <c r="A19" s="10"/>
      <c r="B19" s="6" t="s">
        <v>5</v>
      </c>
      <c r="C19" s="9">
        <v>4</v>
      </c>
    </row>
    <row r="20" spans="1:3" s="1" customFormat="1" ht="19.7" customHeight="1" x14ac:dyDescent="0.2">
      <c r="A20" s="10"/>
      <c r="B20" s="6" t="s">
        <v>6</v>
      </c>
      <c r="C20" s="9">
        <v>5</v>
      </c>
    </row>
    <row r="21" spans="1:3" s="1" customFormat="1" ht="19.7" customHeight="1" x14ac:dyDescent="0.2">
      <c r="A21" s="10"/>
      <c r="B21" s="6" t="s">
        <v>7</v>
      </c>
      <c r="C21" s="9">
        <v>3</v>
      </c>
    </row>
    <row r="22" spans="1:3" s="1" customFormat="1" ht="19.7" customHeight="1" x14ac:dyDescent="0.2">
      <c r="A22" s="10"/>
      <c r="B22" s="6" t="s">
        <v>8</v>
      </c>
      <c r="C22" s="9">
        <v>4</v>
      </c>
    </row>
    <row r="23" spans="1:3" s="1" customFormat="1" ht="19.7" customHeight="1" x14ac:dyDescent="0.2">
      <c r="A23" s="10"/>
      <c r="B23" s="6" t="s">
        <v>9</v>
      </c>
      <c r="C23" s="9">
        <v>4</v>
      </c>
    </row>
    <row r="24" spans="1:3" s="1" customFormat="1" ht="19.7" customHeight="1" x14ac:dyDescent="0.2">
      <c r="A24" s="10"/>
      <c r="B24" s="6" t="s">
        <v>10</v>
      </c>
      <c r="C24" s="9">
        <v>7</v>
      </c>
    </row>
    <row r="25" spans="1:3" s="1" customFormat="1" ht="19.7" customHeight="1" x14ac:dyDescent="0.2">
      <c r="A25" s="10"/>
      <c r="B25" s="6" t="s">
        <v>11</v>
      </c>
      <c r="C25" s="9">
        <v>2</v>
      </c>
    </row>
    <row r="26" spans="1:3" s="1" customFormat="1" ht="19.7" customHeight="1" x14ac:dyDescent="0.2">
      <c r="A26" s="10"/>
      <c r="B26" s="6" t="s">
        <v>12</v>
      </c>
      <c r="C26" s="9">
        <v>4</v>
      </c>
    </row>
    <row r="27" spans="1:3" s="1" customFormat="1" ht="19.7" customHeight="1" x14ac:dyDescent="0.2">
      <c r="A27" s="10"/>
      <c r="B27" s="6" t="s">
        <v>13</v>
      </c>
      <c r="C27" s="9">
        <v>3</v>
      </c>
    </row>
    <row r="28" spans="1:3" s="1" customFormat="1" ht="19.7" customHeight="1" x14ac:dyDescent="0.2">
      <c r="A28" s="10"/>
      <c r="B28" s="6" t="s">
        <v>14</v>
      </c>
      <c r="C28" s="9">
        <v>4</v>
      </c>
    </row>
    <row r="29" spans="1:3" s="1" customFormat="1" ht="19.7" customHeight="1" x14ac:dyDescent="0.2">
      <c r="A29" s="10"/>
      <c r="B29" s="6" t="s">
        <v>15</v>
      </c>
      <c r="C29" s="9">
        <v>5</v>
      </c>
    </row>
    <row r="30" spans="1:3" s="1" customFormat="1" ht="19.7" customHeight="1" x14ac:dyDescent="0.2">
      <c r="A30" s="7" t="s">
        <v>16</v>
      </c>
      <c r="B30" s="11" t="s">
        <v>3</v>
      </c>
      <c r="C30" s="12">
        <v>52</v>
      </c>
    </row>
    <row r="31" spans="1:3" s="1" customFormat="1" ht="11.1" customHeight="1" x14ac:dyDescent="0.2">
      <c r="A31" s="13"/>
      <c r="B31" s="13"/>
      <c r="C31" s="13"/>
    </row>
    <row r="32" spans="1:3" s="1" customFormat="1" ht="19.7" customHeight="1" x14ac:dyDescent="0.2">
      <c r="A32" s="8" t="s">
        <v>18</v>
      </c>
      <c r="B32" s="6" t="s">
        <v>17</v>
      </c>
      <c r="C32" s="9">
        <v>4</v>
      </c>
    </row>
    <row r="33" spans="1:3" s="1" customFormat="1" ht="19.7" customHeight="1" x14ac:dyDescent="0.2">
      <c r="A33" s="10"/>
      <c r="B33" s="6" t="s">
        <v>5</v>
      </c>
      <c r="C33" s="9">
        <v>8</v>
      </c>
    </row>
    <row r="34" spans="1:3" s="1" customFormat="1" ht="19.7" customHeight="1" x14ac:dyDescent="0.2">
      <c r="A34" s="10"/>
      <c r="B34" s="6" t="s">
        <v>6</v>
      </c>
      <c r="C34" s="9">
        <v>2</v>
      </c>
    </row>
    <row r="35" spans="1:3" s="1" customFormat="1" ht="19.7" customHeight="1" x14ac:dyDescent="0.2">
      <c r="A35" s="10"/>
      <c r="B35" s="6" t="s">
        <v>7</v>
      </c>
      <c r="C35" s="9">
        <v>1</v>
      </c>
    </row>
    <row r="36" spans="1:3" s="1" customFormat="1" ht="19.7" customHeight="1" x14ac:dyDescent="0.2">
      <c r="A36" s="10"/>
      <c r="B36" s="6" t="s">
        <v>8</v>
      </c>
      <c r="C36" s="9">
        <v>6</v>
      </c>
    </row>
    <row r="37" spans="1:3" s="1" customFormat="1" ht="19.7" customHeight="1" x14ac:dyDescent="0.2">
      <c r="A37" s="10"/>
      <c r="B37" s="6" t="s">
        <v>9</v>
      </c>
      <c r="C37" s="9">
        <v>3</v>
      </c>
    </row>
    <row r="38" spans="1:3" s="1" customFormat="1" ht="19.7" customHeight="1" x14ac:dyDescent="0.2">
      <c r="A38" s="10"/>
      <c r="B38" s="6" t="s">
        <v>10</v>
      </c>
      <c r="C38" s="9">
        <v>3</v>
      </c>
    </row>
    <row r="39" spans="1:3" s="1" customFormat="1" ht="19.7" customHeight="1" x14ac:dyDescent="0.2">
      <c r="A39" s="10"/>
      <c r="B39" s="6" t="s">
        <v>11</v>
      </c>
      <c r="C39" s="9">
        <v>4</v>
      </c>
    </row>
    <row r="40" spans="1:3" s="1" customFormat="1" ht="19.7" customHeight="1" x14ac:dyDescent="0.2">
      <c r="A40" s="10"/>
      <c r="B40" s="6" t="s">
        <v>12</v>
      </c>
      <c r="C40" s="9">
        <v>8</v>
      </c>
    </row>
    <row r="41" spans="1:3" s="1" customFormat="1" ht="19.7" customHeight="1" x14ac:dyDescent="0.2">
      <c r="A41" s="10"/>
      <c r="B41" s="6" t="s">
        <v>13</v>
      </c>
      <c r="C41" s="9">
        <v>2</v>
      </c>
    </row>
    <row r="42" spans="1:3" s="1" customFormat="1" ht="19.7" customHeight="1" x14ac:dyDescent="0.2">
      <c r="A42" s="10"/>
      <c r="B42" s="6" t="s">
        <v>14</v>
      </c>
      <c r="C42" s="9">
        <v>4</v>
      </c>
    </row>
    <row r="43" spans="1:3" s="1" customFormat="1" ht="19.7" customHeight="1" x14ac:dyDescent="0.2">
      <c r="A43" s="10"/>
      <c r="B43" s="6" t="s">
        <v>15</v>
      </c>
      <c r="C43" s="9">
        <v>9</v>
      </c>
    </row>
    <row r="44" spans="1:3" s="1" customFormat="1" ht="19.7" customHeight="1" x14ac:dyDescent="0.2">
      <c r="A44" s="7" t="s">
        <v>18</v>
      </c>
      <c r="B44" s="11" t="s">
        <v>3</v>
      </c>
      <c r="C44" s="12">
        <v>54</v>
      </c>
    </row>
    <row r="45" spans="1:3" s="1" customFormat="1" ht="11.1" customHeight="1" x14ac:dyDescent="0.2">
      <c r="A45" s="13"/>
      <c r="B45" s="13"/>
      <c r="C45" s="13"/>
    </row>
    <row r="46" spans="1:3" s="1" customFormat="1" ht="19.7" customHeight="1" x14ac:dyDescent="0.2">
      <c r="A46" s="8" t="s">
        <v>19</v>
      </c>
      <c r="B46" s="6" t="s">
        <v>17</v>
      </c>
      <c r="C46" s="9">
        <v>8</v>
      </c>
    </row>
    <row r="47" spans="1:3" s="1" customFormat="1" ht="19.7" customHeight="1" x14ac:dyDescent="0.2">
      <c r="A47" s="10"/>
      <c r="B47" s="6" t="s">
        <v>5</v>
      </c>
      <c r="C47" s="9">
        <v>3</v>
      </c>
    </row>
    <row r="48" spans="1:3" s="1" customFormat="1" ht="19.7" customHeight="1" x14ac:dyDescent="0.2">
      <c r="A48" s="10"/>
      <c r="B48" s="6" t="s">
        <v>6</v>
      </c>
      <c r="C48" s="9">
        <v>7</v>
      </c>
    </row>
    <row r="49" spans="1:3" s="1" customFormat="1" ht="19.7" customHeight="1" x14ac:dyDescent="0.2">
      <c r="A49" s="10"/>
      <c r="B49" s="6" t="s">
        <v>7</v>
      </c>
      <c r="C49" s="9">
        <v>5</v>
      </c>
    </row>
    <row r="50" spans="1:3" s="1" customFormat="1" ht="19.7" customHeight="1" x14ac:dyDescent="0.2">
      <c r="A50" s="10"/>
      <c r="B50" s="6" t="s">
        <v>8</v>
      </c>
      <c r="C50" s="9">
        <v>2</v>
      </c>
    </row>
    <row r="51" spans="1:3" s="1" customFormat="1" ht="19.7" customHeight="1" x14ac:dyDescent="0.2">
      <c r="A51" s="10"/>
      <c r="B51" s="6" t="s">
        <v>9</v>
      </c>
      <c r="C51" s="9">
        <v>4</v>
      </c>
    </row>
    <row r="52" spans="1:3" s="1" customFormat="1" ht="19.7" customHeight="1" x14ac:dyDescent="0.2">
      <c r="A52" s="10"/>
      <c r="B52" s="6" t="s">
        <v>10</v>
      </c>
      <c r="C52" s="9">
        <v>1</v>
      </c>
    </row>
    <row r="53" spans="1:3" s="1" customFormat="1" ht="19.7" customHeight="1" x14ac:dyDescent="0.2">
      <c r="A53" s="10"/>
      <c r="B53" s="6" t="s">
        <v>11</v>
      </c>
      <c r="C53" s="9">
        <v>4</v>
      </c>
    </row>
    <row r="54" spans="1:3" s="1" customFormat="1" ht="19.7" customHeight="1" x14ac:dyDescent="0.2">
      <c r="A54" s="10"/>
      <c r="B54" s="6" t="s">
        <v>12</v>
      </c>
      <c r="C54" s="9">
        <v>3</v>
      </c>
    </row>
    <row r="55" spans="1:3" s="1" customFormat="1" ht="19.7" customHeight="1" x14ac:dyDescent="0.2">
      <c r="A55" s="7" t="s">
        <v>19</v>
      </c>
      <c r="B55" s="11" t="s">
        <v>3</v>
      </c>
      <c r="C55" s="12">
        <v>37</v>
      </c>
    </row>
    <row r="56" spans="1:3" s="1" customFormat="1" ht="11.1" customHeight="1" x14ac:dyDescent="0.2">
      <c r="A56" s="13"/>
      <c r="B56" s="13"/>
      <c r="C56" s="13"/>
    </row>
    <row r="57" spans="1:3" s="1" customFormat="1" ht="19.7" customHeight="1" x14ac:dyDescent="0.2">
      <c r="A57" s="7" t="s">
        <v>3</v>
      </c>
      <c r="B57" s="7" t="s">
        <v>3</v>
      </c>
      <c r="C57" s="12">
        <v>230</v>
      </c>
    </row>
  </sheetData>
  <mergeCells count="3">
    <mergeCell ref="A1:D1"/>
    <mergeCell ref="A2:D2"/>
    <mergeCell ref="A3:D3"/>
  </mergeCells>
  <hyperlinks>
    <hyperlink ref="A3" r:id="rId1" xr:uid="{00000000-0004-0000-0100-000000000000}"/>
  </hyperlinks>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1"/>
  <sheetViews>
    <sheetView workbookViewId="0">
      <selection sqref="A1:F1"/>
    </sheetView>
  </sheetViews>
  <sheetFormatPr defaultRowHeight="12.75" x14ac:dyDescent="0.2"/>
  <cols>
    <col min="1" max="1" width="143.85546875" customWidth="1"/>
    <col min="2" max="2" width="55.5703125" customWidth="1"/>
    <col min="3" max="3" width="10.7109375" customWidth="1"/>
    <col min="4" max="4" width="27.5703125" customWidth="1"/>
    <col min="5" max="5" width="10.7109375" customWidth="1"/>
    <col min="6" max="6" width="27.5703125" customWidth="1"/>
    <col min="7" max="7" width="10.7109375" customWidth="1"/>
    <col min="8" max="8" width="27.5703125" customWidth="1"/>
    <col min="9" max="9" width="10.7109375" customWidth="1"/>
    <col min="10" max="10" width="18.7109375" customWidth="1"/>
    <col min="11" max="11" width="10.7109375" customWidth="1"/>
    <col min="12" max="12" width="25" customWidth="1"/>
  </cols>
  <sheetData>
    <row r="1" spans="1:12" s="1" customFormat="1" ht="31.5" customHeight="1" x14ac:dyDescent="0.2">
      <c r="A1" s="71" t="s">
        <v>162</v>
      </c>
      <c r="B1" s="71"/>
      <c r="C1" s="71"/>
      <c r="D1" s="71"/>
      <c r="E1" s="71"/>
      <c r="F1" s="71"/>
    </row>
    <row r="2" spans="1:12" s="1" customFormat="1" ht="104.45" customHeight="1" x14ac:dyDescent="0.2">
      <c r="A2" s="72" t="s">
        <v>56</v>
      </c>
      <c r="B2" s="72"/>
      <c r="C2" s="72"/>
      <c r="D2" s="72"/>
      <c r="E2" s="72"/>
      <c r="F2" s="72"/>
    </row>
    <row r="3" spans="1:12" s="1" customFormat="1" ht="14.45" customHeight="1" x14ac:dyDescent="0.2"/>
    <row r="4" spans="1:12" s="1" customFormat="1" ht="24" customHeight="1" x14ac:dyDescent="0.2">
      <c r="A4" s="76"/>
      <c r="B4" s="76"/>
      <c r="C4" s="11" t="s">
        <v>16</v>
      </c>
      <c r="D4" s="11" t="s">
        <v>23</v>
      </c>
      <c r="E4" s="11" t="s">
        <v>18</v>
      </c>
      <c r="F4" s="11" t="s">
        <v>24</v>
      </c>
      <c r="G4" s="11" t="s">
        <v>19</v>
      </c>
      <c r="H4" s="11" t="s">
        <v>25</v>
      </c>
      <c r="I4" s="11" t="s">
        <v>3</v>
      </c>
      <c r="J4" s="11" t="s">
        <v>26</v>
      </c>
      <c r="K4" s="11" t="s">
        <v>27</v>
      </c>
      <c r="L4" s="11" t="s">
        <v>28</v>
      </c>
    </row>
    <row r="5" spans="1:12" s="1" customFormat="1" ht="19.7" customHeight="1" x14ac:dyDescent="0.2">
      <c r="A5" s="74" t="s">
        <v>29</v>
      </c>
      <c r="B5" s="74"/>
      <c r="C5" s="14">
        <v>16</v>
      </c>
      <c r="D5" s="15">
        <v>4.0302267002518898E-2</v>
      </c>
      <c r="E5" s="14">
        <v>14</v>
      </c>
      <c r="F5" s="15">
        <v>2.2838499184339299E-2</v>
      </c>
      <c r="G5" s="14">
        <v>21</v>
      </c>
      <c r="H5" s="15">
        <v>5.3030303030302997E-2</v>
      </c>
      <c r="I5" s="16">
        <v>51</v>
      </c>
      <c r="J5" s="17">
        <v>3.6273115220483598E-2</v>
      </c>
      <c r="K5" s="18">
        <v>2</v>
      </c>
      <c r="L5" s="15">
        <v>4.1666666666666699E-2</v>
      </c>
    </row>
    <row r="6" spans="1:12" s="1" customFormat="1" ht="19.7" customHeight="1" x14ac:dyDescent="0.2">
      <c r="A6" s="74" t="s">
        <v>30</v>
      </c>
      <c r="B6" s="74"/>
      <c r="C6" s="14">
        <v>15</v>
      </c>
      <c r="D6" s="15">
        <v>3.7783375314861499E-2</v>
      </c>
      <c r="E6" s="14">
        <v>19</v>
      </c>
      <c r="F6" s="15">
        <v>3.0995106035889099E-2</v>
      </c>
      <c r="G6" s="14">
        <v>22</v>
      </c>
      <c r="H6" s="15">
        <v>5.5555555555555601E-2</v>
      </c>
      <c r="I6" s="16">
        <v>56</v>
      </c>
      <c r="J6" s="17">
        <v>3.9829302987197703E-2</v>
      </c>
      <c r="K6" s="18">
        <v>5</v>
      </c>
      <c r="L6" s="15">
        <v>0.104166666666667</v>
      </c>
    </row>
    <row r="7" spans="1:12" s="1" customFormat="1" ht="19.7" customHeight="1" x14ac:dyDescent="0.2">
      <c r="A7" s="74" t="s">
        <v>31</v>
      </c>
      <c r="B7" s="74"/>
      <c r="C7" s="14">
        <v>5</v>
      </c>
      <c r="D7" s="15">
        <v>1.2594458438287199E-2</v>
      </c>
      <c r="E7" s="14"/>
      <c r="F7" s="15"/>
      <c r="G7" s="14">
        <v>1</v>
      </c>
      <c r="H7" s="15">
        <v>2.5252525252525298E-3</v>
      </c>
      <c r="I7" s="16">
        <v>6</v>
      </c>
      <c r="J7" s="17">
        <v>4.2674253200569003E-3</v>
      </c>
      <c r="K7" s="18">
        <v>0</v>
      </c>
      <c r="L7" s="15">
        <v>0</v>
      </c>
    </row>
    <row r="8" spans="1:12" s="1" customFormat="1" ht="19.7" customHeight="1" x14ac:dyDescent="0.2">
      <c r="A8" s="74" t="s">
        <v>32</v>
      </c>
      <c r="B8" s="74"/>
      <c r="C8" s="14"/>
      <c r="D8" s="15"/>
      <c r="E8" s="14">
        <v>1</v>
      </c>
      <c r="F8" s="15">
        <v>1.6313213703099501E-3</v>
      </c>
      <c r="G8" s="14">
        <v>6</v>
      </c>
      <c r="H8" s="15">
        <v>1.5151515151515201E-2</v>
      </c>
      <c r="I8" s="16">
        <v>7</v>
      </c>
      <c r="J8" s="17">
        <v>4.9786628733997198E-3</v>
      </c>
      <c r="K8" s="18">
        <v>0</v>
      </c>
      <c r="L8" s="15">
        <v>0</v>
      </c>
    </row>
    <row r="9" spans="1:12" s="1" customFormat="1" ht="19.7" customHeight="1" x14ac:dyDescent="0.2">
      <c r="A9" s="77" t="s">
        <v>33</v>
      </c>
      <c r="B9" s="77"/>
      <c r="C9" s="14">
        <v>3</v>
      </c>
      <c r="D9" s="15">
        <v>7.5566750629722903E-3</v>
      </c>
      <c r="E9" s="14">
        <v>3</v>
      </c>
      <c r="F9" s="15">
        <v>4.8939641109298502E-3</v>
      </c>
      <c r="G9" s="14">
        <v>4</v>
      </c>
      <c r="H9" s="15">
        <v>1.01010101010101E-2</v>
      </c>
      <c r="I9" s="16">
        <v>10</v>
      </c>
      <c r="J9" s="17">
        <v>7.1123755334281703E-3</v>
      </c>
      <c r="K9" s="18">
        <v>1</v>
      </c>
      <c r="L9" s="15">
        <v>2.0833333333333301E-2</v>
      </c>
    </row>
    <row r="10" spans="1:12" s="1" customFormat="1" ht="19.7" customHeight="1" x14ac:dyDescent="0.2">
      <c r="A10" s="74" t="s">
        <v>34</v>
      </c>
      <c r="B10" s="74"/>
      <c r="C10" s="14">
        <v>2</v>
      </c>
      <c r="D10" s="15">
        <v>5.0377833753148596E-3</v>
      </c>
      <c r="E10" s="14">
        <v>1</v>
      </c>
      <c r="F10" s="15">
        <v>1.6313213703099501E-3</v>
      </c>
      <c r="G10" s="14">
        <v>1</v>
      </c>
      <c r="H10" s="15">
        <v>2.5252525252525298E-3</v>
      </c>
      <c r="I10" s="16">
        <v>4</v>
      </c>
      <c r="J10" s="17">
        <v>2.84495021337127E-3</v>
      </c>
      <c r="K10" s="18">
        <v>0</v>
      </c>
      <c r="L10" s="15">
        <v>0</v>
      </c>
    </row>
    <row r="11" spans="1:12" s="1" customFormat="1" ht="19.7" customHeight="1" x14ac:dyDescent="0.2">
      <c r="A11" s="74" t="s">
        <v>35</v>
      </c>
      <c r="B11" s="74"/>
      <c r="C11" s="14">
        <v>50</v>
      </c>
      <c r="D11" s="15">
        <v>0.12594458438287201</v>
      </c>
      <c r="E11" s="14">
        <v>47</v>
      </c>
      <c r="F11" s="15">
        <v>7.6672104404567704E-2</v>
      </c>
      <c r="G11" s="14">
        <v>23</v>
      </c>
      <c r="H11" s="15">
        <v>5.8080808080808101E-2</v>
      </c>
      <c r="I11" s="16">
        <v>120</v>
      </c>
      <c r="J11" s="17">
        <v>8.5348506401138002E-2</v>
      </c>
      <c r="K11" s="18">
        <v>2</v>
      </c>
      <c r="L11" s="15">
        <v>4.1666666666666699E-2</v>
      </c>
    </row>
    <row r="12" spans="1:12" s="1" customFormat="1" ht="19.7" customHeight="1" x14ac:dyDescent="0.2">
      <c r="A12" s="74" t="s">
        <v>36</v>
      </c>
      <c r="B12" s="74"/>
      <c r="C12" s="14">
        <v>5</v>
      </c>
      <c r="D12" s="15">
        <v>1.2594458438287199E-2</v>
      </c>
      <c r="E12" s="14">
        <v>8</v>
      </c>
      <c r="F12" s="15">
        <v>1.30505709624796E-2</v>
      </c>
      <c r="G12" s="14">
        <v>5</v>
      </c>
      <c r="H12" s="15">
        <v>1.26262626262626E-2</v>
      </c>
      <c r="I12" s="16">
        <v>18</v>
      </c>
      <c r="J12" s="17">
        <v>1.28022759601707E-2</v>
      </c>
      <c r="K12" s="18">
        <v>0</v>
      </c>
      <c r="L12" s="15">
        <v>0</v>
      </c>
    </row>
    <row r="13" spans="1:12" s="1" customFormat="1" ht="19.7" customHeight="1" x14ac:dyDescent="0.2">
      <c r="A13" s="74" t="s">
        <v>37</v>
      </c>
      <c r="B13" s="74"/>
      <c r="C13" s="14">
        <v>5</v>
      </c>
      <c r="D13" s="15">
        <v>1.2594458438287199E-2</v>
      </c>
      <c r="E13" s="14">
        <v>4</v>
      </c>
      <c r="F13" s="15">
        <v>6.5252854812398097E-3</v>
      </c>
      <c r="G13" s="14">
        <v>2</v>
      </c>
      <c r="H13" s="15">
        <v>5.0505050505050501E-3</v>
      </c>
      <c r="I13" s="16">
        <v>11</v>
      </c>
      <c r="J13" s="17">
        <v>7.8236130867709794E-3</v>
      </c>
      <c r="K13" s="18">
        <v>0</v>
      </c>
      <c r="L13" s="15">
        <v>0</v>
      </c>
    </row>
    <row r="14" spans="1:12" s="1" customFormat="1" ht="19.7" customHeight="1" x14ac:dyDescent="0.2">
      <c r="A14" s="74" t="s">
        <v>38</v>
      </c>
      <c r="B14" s="74"/>
      <c r="C14" s="14">
        <v>7</v>
      </c>
      <c r="D14" s="15">
        <v>1.7632241813602002E-2</v>
      </c>
      <c r="E14" s="14">
        <v>2</v>
      </c>
      <c r="F14" s="15">
        <v>3.2626427406199001E-3</v>
      </c>
      <c r="G14" s="14">
        <v>5</v>
      </c>
      <c r="H14" s="15">
        <v>1.26262626262626E-2</v>
      </c>
      <c r="I14" s="16">
        <v>14</v>
      </c>
      <c r="J14" s="17">
        <v>9.9573257467994308E-3</v>
      </c>
      <c r="K14" s="18">
        <v>0</v>
      </c>
      <c r="L14" s="15">
        <v>0</v>
      </c>
    </row>
    <row r="15" spans="1:12" s="1" customFormat="1" ht="19.7" customHeight="1" x14ac:dyDescent="0.2">
      <c r="A15" s="74" t="s">
        <v>39</v>
      </c>
      <c r="B15" s="74"/>
      <c r="C15" s="14"/>
      <c r="D15" s="15"/>
      <c r="E15" s="14"/>
      <c r="F15" s="15"/>
      <c r="G15" s="14">
        <v>1</v>
      </c>
      <c r="H15" s="15">
        <v>2.5252525252525298E-3</v>
      </c>
      <c r="I15" s="16">
        <v>1</v>
      </c>
      <c r="J15" s="17">
        <v>7.1123755334281697E-4</v>
      </c>
      <c r="K15" s="18">
        <v>0</v>
      </c>
      <c r="L15" s="15">
        <v>0</v>
      </c>
    </row>
    <row r="16" spans="1:12" s="1" customFormat="1" ht="19.7" customHeight="1" x14ac:dyDescent="0.2">
      <c r="A16" s="74" t="s">
        <v>40</v>
      </c>
      <c r="B16" s="74"/>
      <c r="C16" s="14">
        <v>12</v>
      </c>
      <c r="D16" s="15">
        <v>3.0226700251889199E-2</v>
      </c>
      <c r="E16" s="14">
        <v>19</v>
      </c>
      <c r="F16" s="15">
        <v>3.0995106035889099E-2</v>
      </c>
      <c r="G16" s="14">
        <v>6</v>
      </c>
      <c r="H16" s="15">
        <v>1.5151515151515201E-2</v>
      </c>
      <c r="I16" s="16">
        <v>37</v>
      </c>
      <c r="J16" s="17">
        <v>2.6315789473684199E-2</v>
      </c>
      <c r="K16" s="18">
        <v>0</v>
      </c>
      <c r="L16" s="15">
        <v>0</v>
      </c>
    </row>
    <row r="17" spans="1:12" s="1" customFormat="1" ht="19.7" customHeight="1" x14ac:dyDescent="0.2">
      <c r="A17" s="74" t="s">
        <v>41</v>
      </c>
      <c r="B17" s="74"/>
      <c r="C17" s="14">
        <v>78</v>
      </c>
      <c r="D17" s="15">
        <v>0.19647355163728</v>
      </c>
      <c r="E17" s="14">
        <v>181</v>
      </c>
      <c r="F17" s="15">
        <v>0.29526916802610098</v>
      </c>
      <c r="G17" s="14">
        <v>91</v>
      </c>
      <c r="H17" s="15">
        <v>0.22979797979798</v>
      </c>
      <c r="I17" s="16">
        <v>350</v>
      </c>
      <c r="J17" s="17">
        <v>0.24893314366998601</v>
      </c>
      <c r="K17" s="18">
        <v>11</v>
      </c>
      <c r="L17" s="15">
        <v>0.22916666666666699</v>
      </c>
    </row>
    <row r="18" spans="1:12" s="1" customFormat="1" ht="19.7" customHeight="1" x14ac:dyDescent="0.2">
      <c r="A18" s="74" t="s">
        <v>42</v>
      </c>
      <c r="B18" s="74"/>
      <c r="C18" s="14"/>
      <c r="D18" s="15"/>
      <c r="E18" s="14">
        <v>10</v>
      </c>
      <c r="F18" s="15">
        <v>1.6313213703099499E-2</v>
      </c>
      <c r="G18" s="14">
        <v>1</v>
      </c>
      <c r="H18" s="15">
        <v>2.5252525252525298E-3</v>
      </c>
      <c r="I18" s="16">
        <v>11</v>
      </c>
      <c r="J18" s="17">
        <v>7.8236130867709794E-3</v>
      </c>
      <c r="K18" s="18">
        <v>1</v>
      </c>
      <c r="L18" s="15">
        <v>2.0833333333333301E-2</v>
      </c>
    </row>
    <row r="19" spans="1:12" s="1" customFormat="1" ht="19.7" customHeight="1" x14ac:dyDescent="0.2">
      <c r="A19" s="74" t="s">
        <v>43</v>
      </c>
      <c r="B19" s="74"/>
      <c r="C19" s="14">
        <v>18</v>
      </c>
      <c r="D19" s="15">
        <v>4.5340050377833799E-2</v>
      </c>
      <c r="E19" s="14">
        <v>17</v>
      </c>
      <c r="F19" s="15">
        <v>2.77324632952692E-2</v>
      </c>
      <c r="G19" s="14">
        <v>13</v>
      </c>
      <c r="H19" s="15">
        <v>3.2828282828282797E-2</v>
      </c>
      <c r="I19" s="16">
        <v>48</v>
      </c>
      <c r="J19" s="17">
        <v>3.4139402560455202E-2</v>
      </c>
      <c r="K19" s="18">
        <v>1</v>
      </c>
      <c r="L19" s="15">
        <v>2.0833333333333301E-2</v>
      </c>
    </row>
    <row r="20" spans="1:12" s="1" customFormat="1" ht="19.7" customHeight="1" x14ac:dyDescent="0.2">
      <c r="A20" s="74" t="s">
        <v>44</v>
      </c>
      <c r="B20" s="74"/>
      <c r="C20" s="14">
        <v>12</v>
      </c>
      <c r="D20" s="15">
        <v>3.0226700251889199E-2</v>
      </c>
      <c r="E20" s="14">
        <v>16</v>
      </c>
      <c r="F20" s="15">
        <v>2.6101141924959201E-2</v>
      </c>
      <c r="G20" s="14">
        <v>8</v>
      </c>
      <c r="H20" s="15">
        <v>2.02020202020202E-2</v>
      </c>
      <c r="I20" s="16">
        <v>36</v>
      </c>
      <c r="J20" s="17">
        <v>2.56045519203414E-2</v>
      </c>
      <c r="K20" s="18">
        <v>1</v>
      </c>
      <c r="L20" s="15">
        <v>2.0833333333333301E-2</v>
      </c>
    </row>
    <row r="21" spans="1:12" s="1" customFormat="1" ht="19.7" customHeight="1" x14ac:dyDescent="0.2">
      <c r="A21" s="74" t="s">
        <v>45</v>
      </c>
      <c r="B21" s="74"/>
      <c r="C21" s="14">
        <v>7</v>
      </c>
      <c r="D21" s="15">
        <v>1.7632241813602002E-2</v>
      </c>
      <c r="E21" s="14">
        <v>3</v>
      </c>
      <c r="F21" s="15">
        <v>4.8939641109298502E-3</v>
      </c>
      <c r="G21" s="14">
        <v>6</v>
      </c>
      <c r="H21" s="15">
        <v>1.5151515151515201E-2</v>
      </c>
      <c r="I21" s="16">
        <v>16</v>
      </c>
      <c r="J21" s="17">
        <v>1.1379800853485099E-2</v>
      </c>
      <c r="K21" s="18">
        <v>0</v>
      </c>
      <c r="L21" s="15">
        <v>0</v>
      </c>
    </row>
    <row r="22" spans="1:12" s="1" customFormat="1" ht="19.7" customHeight="1" x14ac:dyDescent="0.2">
      <c r="A22" s="74" t="s">
        <v>46</v>
      </c>
      <c r="B22" s="74"/>
      <c r="C22" s="14">
        <v>11</v>
      </c>
      <c r="D22" s="15">
        <v>2.77078085642317E-2</v>
      </c>
      <c r="E22" s="14">
        <v>11</v>
      </c>
      <c r="F22" s="15">
        <v>1.7944535073409498E-2</v>
      </c>
      <c r="G22" s="14">
        <v>1</v>
      </c>
      <c r="H22" s="15">
        <v>2.5252525252525298E-3</v>
      </c>
      <c r="I22" s="16">
        <v>23</v>
      </c>
      <c r="J22" s="17">
        <v>1.6358463726884799E-2</v>
      </c>
      <c r="K22" s="18">
        <v>1</v>
      </c>
      <c r="L22" s="15">
        <v>2.0833333333333301E-2</v>
      </c>
    </row>
    <row r="23" spans="1:12" s="1" customFormat="1" ht="19.7" customHeight="1" x14ac:dyDescent="0.2">
      <c r="A23" s="74" t="s">
        <v>47</v>
      </c>
      <c r="B23" s="74"/>
      <c r="C23" s="14"/>
      <c r="D23" s="15"/>
      <c r="E23" s="14"/>
      <c r="F23" s="15"/>
      <c r="G23" s="14">
        <v>1</v>
      </c>
      <c r="H23" s="15">
        <v>2.5252525252525298E-3</v>
      </c>
      <c r="I23" s="16">
        <v>1</v>
      </c>
      <c r="J23" s="17">
        <v>7.1123755334281697E-4</v>
      </c>
      <c r="K23" s="18">
        <v>0</v>
      </c>
      <c r="L23" s="15">
        <v>0</v>
      </c>
    </row>
    <row r="24" spans="1:12" s="1" customFormat="1" ht="19.7" customHeight="1" x14ac:dyDescent="0.2">
      <c r="A24" s="74" t="s">
        <v>48</v>
      </c>
      <c r="B24" s="74"/>
      <c r="C24" s="14">
        <v>2</v>
      </c>
      <c r="D24" s="15">
        <v>5.0377833753148596E-3</v>
      </c>
      <c r="E24" s="14">
        <v>3</v>
      </c>
      <c r="F24" s="15">
        <v>4.8939641109298502E-3</v>
      </c>
      <c r="G24" s="14">
        <v>2</v>
      </c>
      <c r="H24" s="15">
        <v>5.0505050505050501E-3</v>
      </c>
      <c r="I24" s="16">
        <v>7</v>
      </c>
      <c r="J24" s="17">
        <v>4.9786628733997198E-3</v>
      </c>
      <c r="K24" s="18">
        <v>0</v>
      </c>
      <c r="L24" s="15">
        <v>0</v>
      </c>
    </row>
    <row r="25" spans="1:12" s="1" customFormat="1" ht="19.7" customHeight="1" x14ac:dyDescent="0.2">
      <c r="A25" s="74" t="s">
        <v>49</v>
      </c>
      <c r="B25" s="74"/>
      <c r="C25" s="14">
        <v>83</v>
      </c>
      <c r="D25" s="15">
        <v>0.209068010075567</v>
      </c>
      <c r="E25" s="14">
        <v>146</v>
      </c>
      <c r="F25" s="15">
        <v>0.23817292006525301</v>
      </c>
      <c r="G25" s="14">
        <v>69</v>
      </c>
      <c r="H25" s="15">
        <v>0.174242424242424</v>
      </c>
      <c r="I25" s="16">
        <v>298</v>
      </c>
      <c r="J25" s="17">
        <v>0.21194879089615901</v>
      </c>
      <c r="K25" s="18">
        <v>8</v>
      </c>
      <c r="L25" s="15">
        <v>0.16666666666666699</v>
      </c>
    </row>
    <row r="26" spans="1:12" s="1" customFormat="1" ht="19.7" customHeight="1" x14ac:dyDescent="0.2">
      <c r="A26" s="74" t="s">
        <v>50</v>
      </c>
      <c r="B26" s="74"/>
      <c r="C26" s="14">
        <v>2</v>
      </c>
      <c r="D26" s="15">
        <v>5.0377833753148596E-3</v>
      </c>
      <c r="E26" s="14"/>
      <c r="F26" s="15"/>
      <c r="G26" s="14">
        <v>2</v>
      </c>
      <c r="H26" s="15">
        <v>5.0505050505050501E-3</v>
      </c>
      <c r="I26" s="16">
        <v>4</v>
      </c>
      <c r="J26" s="17">
        <v>2.84495021337127E-3</v>
      </c>
      <c r="K26" s="18">
        <v>2</v>
      </c>
      <c r="L26" s="15">
        <v>4.1666666666666699E-2</v>
      </c>
    </row>
    <row r="27" spans="1:12" s="1" customFormat="1" ht="19.7" customHeight="1" x14ac:dyDescent="0.2">
      <c r="A27" s="74" t="s">
        <v>51</v>
      </c>
      <c r="B27" s="74"/>
      <c r="C27" s="14">
        <v>1</v>
      </c>
      <c r="D27" s="15">
        <v>2.5188916876574298E-3</v>
      </c>
      <c r="E27" s="14">
        <v>2</v>
      </c>
      <c r="F27" s="15">
        <v>3.2626427406199001E-3</v>
      </c>
      <c r="G27" s="14"/>
      <c r="H27" s="15"/>
      <c r="I27" s="16">
        <v>3</v>
      </c>
      <c r="J27" s="17">
        <v>2.1337126600284501E-3</v>
      </c>
      <c r="K27" s="18">
        <v>0</v>
      </c>
      <c r="L27" s="15">
        <v>0</v>
      </c>
    </row>
    <row r="28" spans="1:12" s="1" customFormat="1" ht="19.7" customHeight="1" x14ac:dyDescent="0.2">
      <c r="A28" s="74" t="s">
        <v>52</v>
      </c>
      <c r="B28" s="74"/>
      <c r="C28" s="14">
        <v>63</v>
      </c>
      <c r="D28" s="15">
        <v>0.158690176322418</v>
      </c>
      <c r="E28" s="14">
        <v>91</v>
      </c>
      <c r="F28" s="15">
        <v>0.148450244698206</v>
      </c>
      <c r="G28" s="14">
        <v>75</v>
      </c>
      <c r="H28" s="15">
        <v>0.189393939393939</v>
      </c>
      <c r="I28" s="16">
        <v>229</v>
      </c>
      <c r="J28" s="17">
        <v>0.16287339971550499</v>
      </c>
      <c r="K28" s="18">
        <v>10</v>
      </c>
      <c r="L28" s="15">
        <v>0.20833333333333301</v>
      </c>
    </row>
    <row r="29" spans="1:12" s="1" customFormat="1" ht="19.7" customHeight="1" x14ac:dyDescent="0.2">
      <c r="A29" s="74" t="s">
        <v>53</v>
      </c>
      <c r="B29" s="74"/>
      <c r="C29" s="14"/>
      <c r="D29" s="15"/>
      <c r="E29" s="14">
        <v>15</v>
      </c>
      <c r="F29" s="15">
        <v>2.4469820554649298E-2</v>
      </c>
      <c r="G29" s="14">
        <v>30</v>
      </c>
      <c r="H29" s="15">
        <v>7.5757575757575801E-2</v>
      </c>
      <c r="I29" s="16">
        <v>45</v>
      </c>
      <c r="J29" s="17">
        <v>3.2005689900426702E-2</v>
      </c>
      <c r="K29" s="18">
        <v>3</v>
      </c>
      <c r="L29" s="15">
        <v>6.25E-2</v>
      </c>
    </row>
    <row r="30" spans="1:12" s="1" customFormat="1" ht="19.7" customHeight="1" x14ac:dyDescent="0.2">
      <c r="A30" s="75" t="s">
        <v>54</v>
      </c>
      <c r="B30" s="75"/>
      <c r="C30" s="16">
        <v>397</v>
      </c>
      <c r="D30" s="19"/>
      <c r="E30" s="16">
        <v>613</v>
      </c>
      <c r="F30" s="19"/>
      <c r="G30" s="16">
        <v>396</v>
      </c>
      <c r="H30" s="19"/>
      <c r="I30" s="16">
        <v>1406</v>
      </c>
      <c r="J30" s="19"/>
      <c r="K30" s="16">
        <v>48</v>
      </c>
      <c r="L30" s="20"/>
    </row>
    <row r="31" spans="1:12" s="1" customFormat="1" ht="19.7" customHeight="1" x14ac:dyDescent="0.2">
      <c r="A31" s="75" t="s">
        <v>55</v>
      </c>
      <c r="B31" s="75"/>
      <c r="C31" s="16">
        <v>243</v>
      </c>
      <c r="D31" s="19"/>
      <c r="E31" s="16">
        <v>313</v>
      </c>
      <c r="F31" s="19"/>
      <c r="G31" s="16">
        <v>197</v>
      </c>
      <c r="H31" s="19"/>
      <c r="I31" s="16">
        <v>750</v>
      </c>
      <c r="J31" s="19"/>
      <c r="K31" s="16">
        <v>25</v>
      </c>
      <c r="L31" s="20"/>
    </row>
  </sheetData>
  <mergeCells count="30">
    <mergeCell ref="A1:F1"/>
    <mergeCell ref="A10:B10"/>
    <mergeCell ref="A11:B11"/>
    <mergeCell ref="A12:B12"/>
    <mergeCell ref="A13:B13"/>
    <mergeCell ref="A2:F2"/>
    <mergeCell ref="A20:B20"/>
    <mergeCell ref="A21:B21"/>
    <mergeCell ref="A22:B22"/>
    <mergeCell ref="A14:B14"/>
    <mergeCell ref="A15:B15"/>
    <mergeCell ref="A16:B16"/>
    <mergeCell ref="A17:B17"/>
    <mergeCell ref="A18:B18"/>
    <mergeCell ref="A28:B28"/>
    <mergeCell ref="A29:B29"/>
    <mergeCell ref="A30:B30"/>
    <mergeCell ref="A31:B31"/>
    <mergeCell ref="A4:B4"/>
    <mergeCell ref="A5:B5"/>
    <mergeCell ref="A6:B6"/>
    <mergeCell ref="A7:B7"/>
    <mergeCell ref="A8:B8"/>
    <mergeCell ref="A9:B9"/>
    <mergeCell ref="A23:B23"/>
    <mergeCell ref="A24:B24"/>
    <mergeCell ref="A25:B25"/>
    <mergeCell ref="A26:B26"/>
    <mergeCell ref="A27:B27"/>
    <mergeCell ref="A19:B19"/>
  </mergeCells>
  <pageMargins left="0.7" right="0.7"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8"/>
  <sheetViews>
    <sheetView workbookViewId="0">
      <selection sqref="A1:F1"/>
    </sheetView>
  </sheetViews>
  <sheetFormatPr defaultRowHeight="12.75" x14ac:dyDescent="0.2"/>
  <cols>
    <col min="1" max="1" width="143.85546875" customWidth="1"/>
    <col min="2" max="2" width="55.5703125" customWidth="1"/>
    <col min="3" max="3" width="10.7109375" customWidth="1"/>
    <col min="4" max="4" width="27.5703125" customWidth="1"/>
    <col min="5" max="5" width="10.7109375" customWidth="1"/>
    <col min="6" max="6" width="27.5703125" customWidth="1"/>
    <col min="7" max="7" width="10.7109375" customWidth="1"/>
    <col min="8" max="8" width="27.5703125" customWidth="1"/>
    <col min="9" max="9" width="10.7109375" customWidth="1"/>
    <col min="10" max="10" width="18.7109375" customWidth="1"/>
    <col min="11" max="11" width="10.7109375" customWidth="1"/>
    <col min="12" max="12" width="25" customWidth="1"/>
  </cols>
  <sheetData>
    <row r="1" spans="1:12" s="1" customFormat="1" ht="31.5" customHeight="1" x14ac:dyDescent="0.2">
      <c r="A1" s="71" t="s">
        <v>163</v>
      </c>
      <c r="B1" s="71"/>
      <c r="C1" s="71"/>
      <c r="D1" s="71"/>
      <c r="E1" s="71"/>
      <c r="F1" s="71"/>
    </row>
    <row r="2" spans="1:12" s="1" customFormat="1" ht="116.85" customHeight="1" x14ac:dyDescent="0.2">
      <c r="A2" s="72" t="s">
        <v>58</v>
      </c>
      <c r="B2" s="72"/>
      <c r="C2" s="72"/>
      <c r="D2" s="72"/>
      <c r="E2" s="72"/>
      <c r="F2" s="72"/>
    </row>
    <row r="3" spans="1:12" s="1" customFormat="1" ht="14.45" customHeight="1" x14ac:dyDescent="0.2"/>
    <row r="4" spans="1:12" s="1" customFormat="1" ht="24" customHeight="1" x14ac:dyDescent="0.2">
      <c r="A4" s="76"/>
      <c r="B4" s="76"/>
      <c r="C4" s="11" t="s">
        <v>16</v>
      </c>
      <c r="D4" s="11" t="s">
        <v>23</v>
      </c>
      <c r="E4" s="11" t="s">
        <v>18</v>
      </c>
      <c r="F4" s="11" t="s">
        <v>24</v>
      </c>
      <c r="G4" s="11" t="s">
        <v>19</v>
      </c>
      <c r="H4" s="11" t="s">
        <v>25</v>
      </c>
      <c r="I4" s="11" t="s">
        <v>3</v>
      </c>
      <c r="J4" s="11" t="s">
        <v>26</v>
      </c>
      <c r="K4" s="11" t="s">
        <v>27</v>
      </c>
      <c r="L4" s="11" t="s">
        <v>28</v>
      </c>
    </row>
    <row r="5" spans="1:12" s="1" customFormat="1" ht="19.7" customHeight="1" x14ac:dyDescent="0.2">
      <c r="A5" s="74" t="s">
        <v>29</v>
      </c>
      <c r="B5" s="74"/>
      <c r="C5" s="14">
        <v>3</v>
      </c>
      <c r="D5" s="15">
        <v>1.8529956763434199E-3</v>
      </c>
      <c r="E5" s="14">
        <v>1</v>
      </c>
      <c r="F5" s="15">
        <v>5.1733057423693695E-4</v>
      </c>
      <c r="G5" s="14">
        <v>1</v>
      </c>
      <c r="H5" s="15">
        <v>6.8823124569855501E-4</v>
      </c>
      <c r="I5" s="16">
        <v>5</v>
      </c>
      <c r="J5" s="17">
        <v>9.99000999000999E-4</v>
      </c>
      <c r="K5" s="18">
        <v>1</v>
      </c>
      <c r="L5" s="15">
        <v>6.13496932515337E-3</v>
      </c>
    </row>
    <row r="6" spans="1:12" s="1" customFormat="1" ht="19.7" customHeight="1" x14ac:dyDescent="0.2">
      <c r="A6" s="74" t="s">
        <v>30</v>
      </c>
      <c r="B6" s="74"/>
      <c r="C6" s="14">
        <v>3</v>
      </c>
      <c r="D6" s="15">
        <v>1.8529956763434199E-3</v>
      </c>
      <c r="E6" s="14">
        <v>1</v>
      </c>
      <c r="F6" s="15">
        <v>5.1733057423693695E-4</v>
      </c>
      <c r="G6" s="14"/>
      <c r="H6" s="15"/>
      <c r="I6" s="16">
        <v>4</v>
      </c>
      <c r="J6" s="17">
        <v>7.9920079920079898E-4</v>
      </c>
      <c r="K6" s="18">
        <v>0</v>
      </c>
      <c r="L6" s="15">
        <v>0</v>
      </c>
    </row>
    <row r="7" spans="1:12" s="1" customFormat="1" ht="19.7" customHeight="1" x14ac:dyDescent="0.2">
      <c r="A7" s="74" t="s">
        <v>31</v>
      </c>
      <c r="B7" s="74"/>
      <c r="C7" s="14">
        <v>4</v>
      </c>
      <c r="D7" s="15">
        <v>2.4706609017912302E-3</v>
      </c>
      <c r="E7" s="14"/>
      <c r="F7" s="15"/>
      <c r="G7" s="14">
        <v>1</v>
      </c>
      <c r="H7" s="15">
        <v>6.8823124569855501E-4</v>
      </c>
      <c r="I7" s="16">
        <v>5</v>
      </c>
      <c r="J7" s="17">
        <v>9.99000999000999E-4</v>
      </c>
      <c r="K7" s="18">
        <v>0</v>
      </c>
      <c r="L7" s="15">
        <v>0</v>
      </c>
    </row>
    <row r="8" spans="1:12" s="1" customFormat="1" ht="19.7" customHeight="1" x14ac:dyDescent="0.2">
      <c r="A8" s="74" t="s">
        <v>32</v>
      </c>
      <c r="B8" s="74"/>
      <c r="C8" s="14"/>
      <c r="D8" s="15"/>
      <c r="E8" s="14"/>
      <c r="F8" s="15"/>
      <c r="G8" s="14">
        <v>1</v>
      </c>
      <c r="H8" s="15">
        <v>6.8823124569855501E-4</v>
      </c>
      <c r="I8" s="16">
        <v>1</v>
      </c>
      <c r="J8" s="17">
        <v>1.9980019980019999E-4</v>
      </c>
      <c r="K8" s="18">
        <v>0</v>
      </c>
      <c r="L8" s="15">
        <v>0</v>
      </c>
    </row>
    <row r="9" spans="1:12" s="1" customFormat="1" ht="19.7" customHeight="1" x14ac:dyDescent="0.2">
      <c r="A9" s="74" t="s">
        <v>34</v>
      </c>
      <c r="B9" s="74"/>
      <c r="C9" s="14">
        <v>3</v>
      </c>
      <c r="D9" s="15">
        <v>1.8529956763434199E-3</v>
      </c>
      <c r="E9" s="14">
        <v>3</v>
      </c>
      <c r="F9" s="15">
        <v>1.55199172271081E-3</v>
      </c>
      <c r="G9" s="14">
        <v>2</v>
      </c>
      <c r="H9" s="15">
        <v>1.37646249139711E-3</v>
      </c>
      <c r="I9" s="16">
        <v>8</v>
      </c>
      <c r="J9" s="17">
        <v>1.5984015984015999E-3</v>
      </c>
      <c r="K9" s="18">
        <v>0</v>
      </c>
      <c r="L9" s="15">
        <v>0</v>
      </c>
    </row>
    <row r="10" spans="1:12" s="1" customFormat="1" ht="19.7" customHeight="1" x14ac:dyDescent="0.2">
      <c r="A10" s="74" t="s">
        <v>35</v>
      </c>
      <c r="B10" s="74"/>
      <c r="C10" s="14">
        <v>321</v>
      </c>
      <c r="D10" s="15">
        <v>0.198270537368746</v>
      </c>
      <c r="E10" s="14">
        <v>369</v>
      </c>
      <c r="F10" s="15">
        <v>0.19089498189342999</v>
      </c>
      <c r="G10" s="14">
        <v>264</v>
      </c>
      <c r="H10" s="15">
        <v>0.18169304886441801</v>
      </c>
      <c r="I10" s="16">
        <v>954</v>
      </c>
      <c r="J10" s="17">
        <v>0.190609390609391</v>
      </c>
      <c r="K10" s="18">
        <v>29</v>
      </c>
      <c r="L10" s="15">
        <v>0.17791411042944799</v>
      </c>
    </row>
    <row r="11" spans="1:12" s="1" customFormat="1" ht="19.7" customHeight="1" x14ac:dyDescent="0.2">
      <c r="A11" s="74" t="s">
        <v>36</v>
      </c>
      <c r="B11" s="74"/>
      <c r="C11" s="14">
        <v>35</v>
      </c>
      <c r="D11" s="15">
        <v>2.1618282890673302E-2</v>
      </c>
      <c r="E11" s="14">
        <v>40</v>
      </c>
      <c r="F11" s="15">
        <v>2.0693222969477499E-2</v>
      </c>
      <c r="G11" s="14">
        <v>22</v>
      </c>
      <c r="H11" s="15">
        <v>1.51410874053682E-2</v>
      </c>
      <c r="I11" s="16">
        <v>97</v>
      </c>
      <c r="J11" s="17">
        <v>1.9380619380619399E-2</v>
      </c>
      <c r="K11" s="18">
        <v>0</v>
      </c>
      <c r="L11" s="15">
        <v>0</v>
      </c>
    </row>
    <row r="12" spans="1:12" s="1" customFormat="1" ht="19.7" customHeight="1" x14ac:dyDescent="0.2">
      <c r="A12" s="74" t="s">
        <v>37</v>
      </c>
      <c r="B12" s="74"/>
      <c r="C12" s="14">
        <v>6</v>
      </c>
      <c r="D12" s="15">
        <v>3.7059913526868399E-3</v>
      </c>
      <c r="E12" s="14">
        <v>16</v>
      </c>
      <c r="F12" s="15">
        <v>8.2772891877909999E-3</v>
      </c>
      <c r="G12" s="14">
        <v>12</v>
      </c>
      <c r="H12" s="15">
        <v>8.2587749483826606E-3</v>
      </c>
      <c r="I12" s="16">
        <v>34</v>
      </c>
      <c r="J12" s="17">
        <v>6.7932067932067897E-3</v>
      </c>
      <c r="K12" s="18">
        <v>2</v>
      </c>
      <c r="L12" s="15">
        <v>1.22699386503067E-2</v>
      </c>
    </row>
    <row r="13" spans="1:12" s="1" customFormat="1" ht="19.7" customHeight="1" x14ac:dyDescent="0.2">
      <c r="A13" s="74" t="s">
        <v>38</v>
      </c>
      <c r="B13" s="74"/>
      <c r="C13" s="14">
        <v>24</v>
      </c>
      <c r="D13" s="15">
        <v>1.4823965410747399E-2</v>
      </c>
      <c r="E13" s="14">
        <v>20</v>
      </c>
      <c r="F13" s="15">
        <v>1.0346611484738699E-2</v>
      </c>
      <c r="G13" s="14">
        <v>14</v>
      </c>
      <c r="H13" s="15">
        <v>9.6352374397797695E-3</v>
      </c>
      <c r="I13" s="16">
        <v>58</v>
      </c>
      <c r="J13" s="17">
        <v>1.1588411588411601E-2</v>
      </c>
      <c r="K13" s="18">
        <v>2</v>
      </c>
      <c r="L13" s="15">
        <v>1.22699386503067E-2</v>
      </c>
    </row>
    <row r="14" spans="1:12" s="1" customFormat="1" ht="19.7" customHeight="1" x14ac:dyDescent="0.2">
      <c r="A14" s="74" t="s">
        <v>39</v>
      </c>
      <c r="B14" s="74"/>
      <c r="C14" s="14">
        <v>4</v>
      </c>
      <c r="D14" s="15">
        <v>2.4706609017912302E-3</v>
      </c>
      <c r="E14" s="14">
        <v>4</v>
      </c>
      <c r="F14" s="15">
        <v>2.06932229694775E-3</v>
      </c>
      <c r="G14" s="14">
        <v>1</v>
      </c>
      <c r="H14" s="15">
        <v>6.8823124569855501E-4</v>
      </c>
      <c r="I14" s="16">
        <v>9</v>
      </c>
      <c r="J14" s="17">
        <v>1.7982017982017999E-3</v>
      </c>
      <c r="K14" s="18">
        <v>0</v>
      </c>
      <c r="L14" s="15">
        <v>0</v>
      </c>
    </row>
    <row r="15" spans="1:12" s="1" customFormat="1" ht="19.7" customHeight="1" x14ac:dyDescent="0.2">
      <c r="A15" s="74" t="s">
        <v>40</v>
      </c>
      <c r="B15" s="74"/>
      <c r="C15" s="14">
        <v>132</v>
      </c>
      <c r="D15" s="15">
        <v>8.1531809759110604E-2</v>
      </c>
      <c r="E15" s="14">
        <v>132</v>
      </c>
      <c r="F15" s="15">
        <v>6.82876357992757E-2</v>
      </c>
      <c r="G15" s="14">
        <v>125</v>
      </c>
      <c r="H15" s="15">
        <v>8.6028905712319401E-2</v>
      </c>
      <c r="I15" s="16">
        <v>389</v>
      </c>
      <c r="J15" s="17">
        <v>7.7722277722277702E-2</v>
      </c>
      <c r="K15" s="18">
        <v>10</v>
      </c>
      <c r="L15" s="15">
        <v>6.13496932515337E-2</v>
      </c>
    </row>
    <row r="16" spans="1:12" s="1" customFormat="1" ht="19.7" customHeight="1" x14ac:dyDescent="0.2">
      <c r="A16" s="74" t="s">
        <v>41</v>
      </c>
      <c r="B16" s="74"/>
      <c r="C16" s="14">
        <v>267</v>
      </c>
      <c r="D16" s="15">
        <v>0.16491661519456499</v>
      </c>
      <c r="E16" s="14">
        <v>304</v>
      </c>
      <c r="F16" s="15">
        <v>0.15726849456802899</v>
      </c>
      <c r="G16" s="14">
        <v>220</v>
      </c>
      <c r="H16" s="15">
        <v>0.151410874053682</v>
      </c>
      <c r="I16" s="16">
        <v>791</v>
      </c>
      <c r="J16" s="17">
        <v>0.158041958041958</v>
      </c>
      <c r="K16" s="18">
        <v>30</v>
      </c>
      <c r="L16" s="15">
        <v>0.184049079754601</v>
      </c>
    </row>
    <row r="17" spans="1:12" s="1" customFormat="1" ht="19.7" customHeight="1" x14ac:dyDescent="0.2">
      <c r="A17" s="74" t="s">
        <v>42</v>
      </c>
      <c r="B17" s="74"/>
      <c r="C17" s="14">
        <v>18</v>
      </c>
      <c r="D17" s="15">
        <v>1.11179740580605E-2</v>
      </c>
      <c r="E17" s="14">
        <v>61</v>
      </c>
      <c r="F17" s="15">
        <v>3.1557165028453203E-2</v>
      </c>
      <c r="G17" s="14">
        <v>43</v>
      </c>
      <c r="H17" s="15">
        <v>2.9593943565037899E-2</v>
      </c>
      <c r="I17" s="16">
        <v>122</v>
      </c>
      <c r="J17" s="17">
        <v>2.4375624375624402E-2</v>
      </c>
      <c r="K17" s="18">
        <v>4</v>
      </c>
      <c r="L17" s="15">
        <v>2.4539877300613501E-2</v>
      </c>
    </row>
    <row r="18" spans="1:12" s="1" customFormat="1" ht="19.7" customHeight="1" x14ac:dyDescent="0.2">
      <c r="A18" s="74" t="s">
        <v>43</v>
      </c>
      <c r="B18" s="74"/>
      <c r="C18" s="14">
        <v>231</v>
      </c>
      <c r="D18" s="15">
        <v>0.14268066707844301</v>
      </c>
      <c r="E18" s="14">
        <v>349</v>
      </c>
      <c r="F18" s="15">
        <v>0.18054837040869101</v>
      </c>
      <c r="G18" s="14">
        <v>237</v>
      </c>
      <c r="H18" s="15">
        <v>0.16311080523055699</v>
      </c>
      <c r="I18" s="16">
        <v>817</v>
      </c>
      <c r="J18" s="17">
        <v>0.16323676323676301</v>
      </c>
      <c r="K18" s="18">
        <v>25</v>
      </c>
      <c r="L18" s="15">
        <v>0.153374233128834</v>
      </c>
    </row>
    <row r="19" spans="1:12" s="1" customFormat="1" ht="19.7" customHeight="1" x14ac:dyDescent="0.2">
      <c r="A19" s="74" t="s">
        <v>44</v>
      </c>
      <c r="B19" s="74"/>
      <c r="C19" s="14">
        <v>172</v>
      </c>
      <c r="D19" s="15">
        <v>0.106238418777023</v>
      </c>
      <c r="E19" s="14">
        <v>216</v>
      </c>
      <c r="F19" s="15">
        <v>0.111743404035178</v>
      </c>
      <c r="G19" s="14">
        <v>160</v>
      </c>
      <c r="H19" s="15">
        <v>0.11011699931176901</v>
      </c>
      <c r="I19" s="16">
        <v>548</v>
      </c>
      <c r="J19" s="17">
        <v>0.10949050949050999</v>
      </c>
      <c r="K19" s="18">
        <v>17</v>
      </c>
      <c r="L19" s="15">
        <v>0.104294478527607</v>
      </c>
    </row>
    <row r="20" spans="1:12" s="1" customFormat="1" ht="19.7" customHeight="1" x14ac:dyDescent="0.2">
      <c r="A20" s="74" t="s">
        <v>45</v>
      </c>
      <c r="B20" s="74"/>
      <c r="C20" s="14">
        <v>22</v>
      </c>
      <c r="D20" s="15">
        <v>1.3588634959851799E-2</v>
      </c>
      <c r="E20" s="14">
        <v>24</v>
      </c>
      <c r="F20" s="15">
        <v>1.2415933781686501E-2</v>
      </c>
      <c r="G20" s="14">
        <v>31</v>
      </c>
      <c r="H20" s="15">
        <v>2.1335168616655201E-2</v>
      </c>
      <c r="I20" s="16">
        <v>77</v>
      </c>
      <c r="J20" s="17">
        <v>1.5384615384615399E-2</v>
      </c>
      <c r="K20" s="18">
        <v>6</v>
      </c>
      <c r="L20" s="15">
        <v>3.6809815950920297E-2</v>
      </c>
    </row>
    <row r="21" spans="1:12" s="1" customFormat="1" ht="19.7" customHeight="1" x14ac:dyDescent="0.2">
      <c r="A21" s="74" t="s">
        <v>46</v>
      </c>
      <c r="B21" s="74"/>
      <c r="C21" s="14">
        <v>25</v>
      </c>
      <c r="D21" s="15">
        <v>1.54416306361952E-2</v>
      </c>
      <c r="E21" s="14">
        <v>20</v>
      </c>
      <c r="F21" s="15">
        <v>1.0346611484738699E-2</v>
      </c>
      <c r="G21" s="14">
        <v>23</v>
      </c>
      <c r="H21" s="15">
        <v>1.58293186510668E-2</v>
      </c>
      <c r="I21" s="16">
        <v>68</v>
      </c>
      <c r="J21" s="17">
        <v>1.35864135864136E-2</v>
      </c>
      <c r="K21" s="18">
        <v>1</v>
      </c>
      <c r="L21" s="15">
        <v>6.13496932515337E-3</v>
      </c>
    </row>
    <row r="22" spans="1:12" s="1" customFormat="1" ht="19.7" customHeight="1" x14ac:dyDescent="0.2">
      <c r="A22" s="74" t="s">
        <v>47</v>
      </c>
      <c r="B22" s="74"/>
      <c r="C22" s="14">
        <v>1</v>
      </c>
      <c r="D22" s="15">
        <v>6.1766522544780701E-4</v>
      </c>
      <c r="E22" s="14">
        <v>2</v>
      </c>
      <c r="F22" s="15">
        <v>1.03466114847387E-3</v>
      </c>
      <c r="G22" s="14">
        <v>2</v>
      </c>
      <c r="H22" s="15">
        <v>1.37646249139711E-3</v>
      </c>
      <c r="I22" s="16">
        <v>5</v>
      </c>
      <c r="J22" s="17">
        <v>9.99000999000999E-4</v>
      </c>
      <c r="K22" s="18">
        <v>1</v>
      </c>
      <c r="L22" s="15">
        <v>6.13496932515337E-3</v>
      </c>
    </row>
    <row r="23" spans="1:12" s="1" customFormat="1" ht="19.7" customHeight="1" x14ac:dyDescent="0.2">
      <c r="A23" s="74" t="s">
        <v>57</v>
      </c>
      <c r="B23" s="74"/>
      <c r="C23" s="14"/>
      <c r="D23" s="15"/>
      <c r="E23" s="14"/>
      <c r="F23" s="15"/>
      <c r="G23" s="14">
        <v>1</v>
      </c>
      <c r="H23" s="15">
        <v>6.8823124569855501E-4</v>
      </c>
      <c r="I23" s="16">
        <v>1</v>
      </c>
      <c r="J23" s="17">
        <v>1.9980019980019999E-4</v>
      </c>
      <c r="K23" s="18">
        <v>0</v>
      </c>
      <c r="L23" s="15">
        <v>0</v>
      </c>
    </row>
    <row r="24" spans="1:12" s="1" customFormat="1" ht="19.7" customHeight="1" x14ac:dyDescent="0.2">
      <c r="A24" s="74" t="s">
        <v>48</v>
      </c>
      <c r="B24" s="74"/>
      <c r="C24" s="14">
        <v>1</v>
      </c>
      <c r="D24" s="15">
        <v>6.1766522544780701E-4</v>
      </c>
      <c r="E24" s="14">
        <v>2</v>
      </c>
      <c r="F24" s="15">
        <v>1.03466114847387E-3</v>
      </c>
      <c r="G24" s="14"/>
      <c r="H24" s="15"/>
      <c r="I24" s="16">
        <v>3</v>
      </c>
      <c r="J24" s="17">
        <v>5.9940059940059897E-4</v>
      </c>
      <c r="K24" s="18">
        <v>0</v>
      </c>
      <c r="L24" s="15">
        <v>0</v>
      </c>
    </row>
    <row r="25" spans="1:12" s="1" customFormat="1" ht="19.7" customHeight="1" x14ac:dyDescent="0.2">
      <c r="A25" s="74" t="s">
        <v>49</v>
      </c>
      <c r="B25" s="74"/>
      <c r="C25" s="14">
        <v>307</v>
      </c>
      <c r="D25" s="15">
        <v>0.18962322421247699</v>
      </c>
      <c r="E25" s="14">
        <v>319</v>
      </c>
      <c r="F25" s="15">
        <v>0.16502845318158299</v>
      </c>
      <c r="G25" s="14">
        <v>257</v>
      </c>
      <c r="H25" s="15">
        <v>0.176875430144529</v>
      </c>
      <c r="I25" s="16">
        <v>883</v>
      </c>
      <c r="J25" s="17">
        <v>0.17642357642357601</v>
      </c>
      <c r="K25" s="18">
        <v>31</v>
      </c>
      <c r="L25" s="15">
        <v>0.190184049079755</v>
      </c>
    </row>
    <row r="26" spans="1:12" s="1" customFormat="1" ht="19.7" customHeight="1" x14ac:dyDescent="0.2">
      <c r="A26" s="74" t="s">
        <v>51</v>
      </c>
      <c r="B26" s="74"/>
      <c r="C26" s="14">
        <v>40</v>
      </c>
      <c r="D26" s="15">
        <v>2.4706609017912301E-2</v>
      </c>
      <c r="E26" s="14">
        <v>50</v>
      </c>
      <c r="F26" s="15">
        <v>2.5866528711846901E-2</v>
      </c>
      <c r="G26" s="14">
        <v>36</v>
      </c>
      <c r="H26" s="15">
        <v>2.4776324845147999E-2</v>
      </c>
      <c r="I26" s="16">
        <v>126</v>
      </c>
      <c r="J26" s="17">
        <v>2.5174825174825201E-2</v>
      </c>
      <c r="K26" s="18">
        <v>4</v>
      </c>
      <c r="L26" s="15">
        <v>2.4539877300613501E-2</v>
      </c>
    </row>
    <row r="27" spans="1:12" s="1" customFormat="1" ht="19.7" customHeight="1" x14ac:dyDescent="0.2">
      <c r="A27" s="75" t="s">
        <v>54</v>
      </c>
      <c r="B27" s="75"/>
      <c r="C27" s="16">
        <v>1619</v>
      </c>
      <c r="D27" s="19"/>
      <c r="E27" s="16">
        <v>1933</v>
      </c>
      <c r="F27" s="19"/>
      <c r="G27" s="16">
        <v>1453</v>
      </c>
      <c r="H27" s="19"/>
      <c r="I27" s="16">
        <v>5005</v>
      </c>
      <c r="J27" s="19"/>
      <c r="K27" s="16">
        <v>163</v>
      </c>
      <c r="L27" s="20"/>
    </row>
    <row r="28" spans="1:12" s="1" customFormat="1" ht="19.7" customHeight="1" x14ac:dyDescent="0.2">
      <c r="A28" s="75" t="s">
        <v>55</v>
      </c>
      <c r="B28" s="75"/>
      <c r="C28" s="16">
        <v>790</v>
      </c>
      <c r="D28" s="19"/>
      <c r="E28" s="16">
        <v>1038</v>
      </c>
      <c r="F28" s="19"/>
      <c r="G28" s="16">
        <v>734</v>
      </c>
      <c r="H28" s="19"/>
      <c r="I28" s="16">
        <v>2536</v>
      </c>
      <c r="J28" s="19"/>
      <c r="K28" s="16">
        <v>81</v>
      </c>
      <c r="L28" s="20"/>
    </row>
  </sheetData>
  <mergeCells count="27">
    <mergeCell ref="A1:F1"/>
    <mergeCell ref="A10:B10"/>
    <mergeCell ref="A11:B11"/>
    <mergeCell ref="A12:B12"/>
    <mergeCell ref="A13:B13"/>
    <mergeCell ref="A2:F2"/>
    <mergeCell ref="A14:B14"/>
    <mergeCell ref="A15:B15"/>
    <mergeCell ref="A16:B16"/>
    <mergeCell ref="A17:B17"/>
    <mergeCell ref="A18:B18"/>
    <mergeCell ref="A28:B28"/>
    <mergeCell ref="A4:B4"/>
    <mergeCell ref="A5:B5"/>
    <mergeCell ref="A6:B6"/>
    <mergeCell ref="A7:B7"/>
    <mergeCell ref="A8:B8"/>
    <mergeCell ref="A9:B9"/>
    <mergeCell ref="A23:B23"/>
    <mergeCell ref="A24:B24"/>
    <mergeCell ref="A25:B25"/>
    <mergeCell ref="A26:B26"/>
    <mergeCell ref="A27:B27"/>
    <mergeCell ref="A19:B19"/>
    <mergeCell ref="A20:B20"/>
    <mergeCell ref="A21:B21"/>
    <mergeCell ref="A22:B22"/>
  </mergeCells>
  <pageMargins left="0.7" right="0.7"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0"/>
  <sheetViews>
    <sheetView workbookViewId="0">
      <selection sqref="A1:F1"/>
    </sheetView>
  </sheetViews>
  <sheetFormatPr defaultRowHeight="12.75" x14ac:dyDescent="0.2"/>
  <cols>
    <col min="1" max="1" width="143.85546875" customWidth="1"/>
    <col min="2" max="2" width="55.5703125" customWidth="1"/>
    <col min="3" max="3" width="10.7109375" customWidth="1"/>
    <col min="4" max="4" width="27.5703125" customWidth="1"/>
    <col min="5" max="5" width="10.7109375" customWidth="1"/>
    <col min="6" max="6" width="27.5703125" customWidth="1"/>
    <col min="7" max="7" width="10.7109375" customWidth="1"/>
    <col min="8" max="8" width="27.5703125" customWidth="1"/>
    <col min="9" max="9" width="10.7109375" customWidth="1"/>
    <col min="10" max="10" width="18.7109375" customWidth="1"/>
    <col min="11" max="11" width="10.7109375" customWidth="1"/>
    <col min="12" max="12" width="25" customWidth="1"/>
  </cols>
  <sheetData>
    <row r="1" spans="1:12" s="1" customFormat="1" ht="31.5" customHeight="1" x14ac:dyDescent="0.2">
      <c r="A1" s="71" t="s">
        <v>164</v>
      </c>
      <c r="B1" s="71"/>
      <c r="C1" s="71"/>
      <c r="D1" s="71"/>
      <c r="E1" s="71"/>
      <c r="F1" s="71"/>
    </row>
    <row r="2" spans="1:12" s="1" customFormat="1" ht="116.85" customHeight="1" x14ac:dyDescent="0.2">
      <c r="A2" s="72" t="s">
        <v>59</v>
      </c>
      <c r="B2" s="72"/>
      <c r="C2" s="72"/>
      <c r="D2" s="72"/>
      <c r="E2" s="72"/>
      <c r="F2" s="72"/>
    </row>
    <row r="3" spans="1:12" s="1" customFormat="1" ht="14.45" customHeight="1" x14ac:dyDescent="0.2"/>
    <row r="4" spans="1:12" s="1" customFormat="1" ht="24" customHeight="1" x14ac:dyDescent="0.2">
      <c r="A4" s="76"/>
      <c r="B4" s="76"/>
      <c r="C4" s="11" t="s">
        <v>16</v>
      </c>
      <c r="D4" s="11" t="s">
        <v>23</v>
      </c>
      <c r="E4" s="11" t="s">
        <v>18</v>
      </c>
      <c r="F4" s="11" t="s">
        <v>24</v>
      </c>
      <c r="G4" s="11" t="s">
        <v>19</v>
      </c>
      <c r="H4" s="11" t="s">
        <v>25</v>
      </c>
      <c r="I4" s="11" t="s">
        <v>3</v>
      </c>
      <c r="J4" s="11" t="s">
        <v>26</v>
      </c>
      <c r="K4" s="11" t="s">
        <v>27</v>
      </c>
      <c r="L4" s="11" t="s">
        <v>28</v>
      </c>
    </row>
    <row r="5" spans="1:12" s="1" customFormat="1" ht="19.7" customHeight="1" x14ac:dyDescent="0.2">
      <c r="A5" s="74" t="s">
        <v>29</v>
      </c>
      <c r="B5" s="74"/>
      <c r="C5" s="14">
        <v>5</v>
      </c>
      <c r="D5" s="15">
        <v>4.1390728476821204E-3</v>
      </c>
      <c r="E5" s="14">
        <v>5</v>
      </c>
      <c r="F5" s="15">
        <v>3.79075056861259E-3</v>
      </c>
      <c r="G5" s="14">
        <v>4</v>
      </c>
      <c r="H5" s="15">
        <v>3.9525691699604697E-3</v>
      </c>
      <c r="I5" s="16">
        <v>14</v>
      </c>
      <c r="J5" s="17">
        <v>3.9559197513421903E-3</v>
      </c>
      <c r="K5" s="18">
        <v>2</v>
      </c>
      <c r="L5" s="15">
        <v>1.6949152542372899E-2</v>
      </c>
    </row>
    <row r="6" spans="1:12" s="1" customFormat="1" ht="19.7" customHeight="1" x14ac:dyDescent="0.2">
      <c r="A6" s="74" t="s">
        <v>30</v>
      </c>
      <c r="B6" s="74"/>
      <c r="C6" s="14">
        <v>12</v>
      </c>
      <c r="D6" s="15">
        <v>9.93377483443709E-3</v>
      </c>
      <c r="E6" s="14">
        <v>12</v>
      </c>
      <c r="F6" s="15">
        <v>9.0978013646701994E-3</v>
      </c>
      <c r="G6" s="14">
        <v>9</v>
      </c>
      <c r="H6" s="15">
        <v>8.8932806324110696E-3</v>
      </c>
      <c r="I6" s="16">
        <v>33</v>
      </c>
      <c r="J6" s="17">
        <v>9.3246679853065794E-3</v>
      </c>
      <c r="K6" s="18">
        <v>1</v>
      </c>
      <c r="L6" s="15">
        <v>8.4745762711864406E-3</v>
      </c>
    </row>
    <row r="7" spans="1:12" s="1" customFormat="1" ht="19.7" customHeight="1" x14ac:dyDescent="0.2">
      <c r="A7" s="74" t="s">
        <v>31</v>
      </c>
      <c r="B7" s="74"/>
      <c r="C7" s="14">
        <v>1</v>
      </c>
      <c r="D7" s="15">
        <v>8.2781456953642395E-4</v>
      </c>
      <c r="E7" s="14"/>
      <c r="F7" s="15"/>
      <c r="G7" s="14"/>
      <c r="H7" s="15"/>
      <c r="I7" s="16">
        <v>1</v>
      </c>
      <c r="J7" s="17">
        <v>2.8256569652444199E-4</v>
      </c>
      <c r="K7" s="18">
        <v>0</v>
      </c>
      <c r="L7" s="15">
        <v>0</v>
      </c>
    </row>
    <row r="8" spans="1:12" s="1" customFormat="1" ht="19.7" customHeight="1" x14ac:dyDescent="0.2">
      <c r="A8" s="77" t="s">
        <v>33</v>
      </c>
      <c r="B8" s="77"/>
      <c r="C8" s="14">
        <v>1</v>
      </c>
      <c r="D8" s="15">
        <v>8.2781456953642395E-4</v>
      </c>
      <c r="E8" s="14">
        <v>1</v>
      </c>
      <c r="F8" s="15">
        <v>7.5815011372251705E-4</v>
      </c>
      <c r="G8" s="14">
        <v>2</v>
      </c>
      <c r="H8" s="15">
        <v>1.9762845849802401E-3</v>
      </c>
      <c r="I8" s="16">
        <v>4</v>
      </c>
      <c r="J8" s="17">
        <v>1.1302627860977699E-3</v>
      </c>
      <c r="K8" s="18">
        <v>0</v>
      </c>
      <c r="L8" s="15">
        <v>0</v>
      </c>
    </row>
    <row r="9" spans="1:12" s="1" customFormat="1" ht="19.7" customHeight="1" x14ac:dyDescent="0.2">
      <c r="A9" s="74" t="s">
        <v>34</v>
      </c>
      <c r="B9" s="74"/>
      <c r="C9" s="14">
        <v>1</v>
      </c>
      <c r="D9" s="15">
        <v>8.2781456953642395E-4</v>
      </c>
      <c r="E9" s="14">
        <v>1</v>
      </c>
      <c r="F9" s="15">
        <v>7.5815011372251705E-4</v>
      </c>
      <c r="G9" s="14">
        <v>4</v>
      </c>
      <c r="H9" s="15">
        <v>3.9525691699604697E-3</v>
      </c>
      <c r="I9" s="16">
        <v>6</v>
      </c>
      <c r="J9" s="17">
        <v>1.69539417914665E-3</v>
      </c>
      <c r="K9" s="18">
        <v>0</v>
      </c>
      <c r="L9" s="15">
        <v>0</v>
      </c>
    </row>
    <row r="10" spans="1:12" s="1" customFormat="1" ht="19.7" customHeight="1" x14ac:dyDescent="0.2">
      <c r="A10" s="74" t="s">
        <v>35</v>
      </c>
      <c r="B10" s="74"/>
      <c r="C10" s="14">
        <v>253</v>
      </c>
      <c r="D10" s="15">
        <v>0.209437086092715</v>
      </c>
      <c r="E10" s="14">
        <v>298</v>
      </c>
      <c r="F10" s="15">
        <v>0.22592873388931001</v>
      </c>
      <c r="G10" s="14">
        <v>217</v>
      </c>
      <c r="H10" s="15">
        <v>0.21442687747035599</v>
      </c>
      <c r="I10" s="16">
        <v>768</v>
      </c>
      <c r="J10" s="17">
        <v>0.21701045493077101</v>
      </c>
      <c r="K10" s="18">
        <v>21</v>
      </c>
      <c r="L10" s="15">
        <v>0.177966101694915</v>
      </c>
    </row>
    <row r="11" spans="1:12" s="1" customFormat="1" ht="19.7" customHeight="1" x14ac:dyDescent="0.2">
      <c r="A11" s="74" t="s">
        <v>36</v>
      </c>
      <c r="B11" s="74"/>
      <c r="C11" s="14">
        <v>26</v>
      </c>
      <c r="D11" s="15">
        <v>2.1523178807947001E-2</v>
      </c>
      <c r="E11" s="14">
        <v>42</v>
      </c>
      <c r="F11" s="15">
        <v>3.1842304776345698E-2</v>
      </c>
      <c r="G11" s="14">
        <v>28</v>
      </c>
      <c r="H11" s="15">
        <v>2.7667984189723299E-2</v>
      </c>
      <c r="I11" s="16">
        <v>96</v>
      </c>
      <c r="J11" s="17">
        <v>2.71263068663464E-2</v>
      </c>
      <c r="K11" s="18">
        <v>2</v>
      </c>
      <c r="L11" s="15">
        <v>1.6949152542372899E-2</v>
      </c>
    </row>
    <row r="12" spans="1:12" s="1" customFormat="1" ht="19.7" customHeight="1" x14ac:dyDescent="0.2">
      <c r="A12" s="74" t="s">
        <v>37</v>
      </c>
      <c r="B12" s="74"/>
      <c r="C12" s="14">
        <v>4</v>
      </c>
      <c r="D12" s="15">
        <v>3.3112582781457001E-3</v>
      </c>
      <c r="E12" s="14">
        <v>7</v>
      </c>
      <c r="F12" s="15">
        <v>5.3070507960576198E-3</v>
      </c>
      <c r="G12" s="14">
        <v>5</v>
      </c>
      <c r="H12" s="15">
        <v>4.9407114624505904E-3</v>
      </c>
      <c r="I12" s="16">
        <v>16</v>
      </c>
      <c r="J12" s="17">
        <v>4.5210511443910702E-3</v>
      </c>
      <c r="K12" s="18">
        <v>0</v>
      </c>
      <c r="L12" s="15">
        <v>0</v>
      </c>
    </row>
    <row r="13" spans="1:12" s="1" customFormat="1" ht="19.7" customHeight="1" x14ac:dyDescent="0.2">
      <c r="A13" s="74" t="s">
        <v>38</v>
      </c>
      <c r="B13" s="74"/>
      <c r="C13" s="14">
        <v>20</v>
      </c>
      <c r="D13" s="15">
        <v>1.6556291390728499E-2</v>
      </c>
      <c r="E13" s="14">
        <v>30</v>
      </c>
      <c r="F13" s="15">
        <v>2.2744503411675498E-2</v>
      </c>
      <c r="G13" s="14">
        <v>15</v>
      </c>
      <c r="H13" s="15">
        <v>1.4822134387351801E-2</v>
      </c>
      <c r="I13" s="16">
        <v>65</v>
      </c>
      <c r="J13" s="17">
        <v>1.8366770274088701E-2</v>
      </c>
      <c r="K13" s="18">
        <v>3</v>
      </c>
      <c r="L13" s="15">
        <v>2.5423728813559299E-2</v>
      </c>
    </row>
    <row r="14" spans="1:12" s="1" customFormat="1" ht="19.7" customHeight="1" x14ac:dyDescent="0.2">
      <c r="A14" s="74" t="s">
        <v>39</v>
      </c>
      <c r="B14" s="74"/>
      <c r="C14" s="14">
        <v>2</v>
      </c>
      <c r="D14" s="15">
        <v>1.6556291390728501E-3</v>
      </c>
      <c r="E14" s="14"/>
      <c r="F14" s="15"/>
      <c r="G14" s="14"/>
      <c r="H14" s="15"/>
      <c r="I14" s="16">
        <v>2</v>
      </c>
      <c r="J14" s="17">
        <v>5.6513139304888399E-4</v>
      </c>
      <c r="K14" s="18">
        <v>0</v>
      </c>
      <c r="L14" s="15">
        <v>0</v>
      </c>
    </row>
    <row r="15" spans="1:12" s="1" customFormat="1" ht="19.7" customHeight="1" x14ac:dyDescent="0.2">
      <c r="A15" s="74" t="s">
        <v>40</v>
      </c>
      <c r="B15" s="74"/>
      <c r="C15" s="14">
        <v>93</v>
      </c>
      <c r="D15" s="15">
        <v>7.6986754966887394E-2</v>
      </c>
      <c r="E15" s="14">
        <v>86</v>
      </c>
      <c r="F15" s="15">
        <v>6.5200909780136498E-2</v>
      </c>
      <c r="G15" s="14">
        <v>82</v>
      </c>
      <c r="H15" s="15">
        <v>8.10276679841897E-2</v>
      </c>
      <c r="I15" s="16">
        <v>261</v>
      </c>
      <c r="J15" s="17">
        <v>7.3749646792879403E-2</v>
      </c>
      <c r="K15" s="18">
        <v>10</v>
      </c>
      <c r="L15" s="15">
        <v>8.4745762711864403E-2</v>
      </c>
    </row>
    <row r="16" spans="1:12" s="1" customFormat="1" ht="19.7" customHeight="1" x14ac:dyDescent="0.2">
      <c r="A16" s="74" t="s">
        <v>41</v>
      </c>
      <c r="B16" s="74"/>
      <c r="C16" s="14">
        <v>205</v>
      </c>
      <c r="D16" s="15">
        <v>0.169701986754967</v>
      </c>
      <c r="E16" s="14">
        <v>214</v>
      </c>
      <c r="F16" s="15">
        <v>0.162244124336619</v>
      </c>
      <c r="G16" s="14">
        <v>154</v>
      </c>
      <c r="H16" s="15">
        <v>0.15217391304347799</v>
      </c>
      <c r="I16" s="16">
        <v>573</v>
      </c>
      <c r="J16" s="17">
        <v>0.16191014410850499</v>
      </c>
      <c r="K16" s="18">
        <v>17</v>
      </c>
      <c r="L16" s="15">
        <v>0.14406779661017</v>
      </c>
    </row>
    <row r="17" spans="1:12" s="1" customFormat="1" ht="19.7" customHeight="1" x14ac:dyDescent="0.2">
      <c r="A17" s="74" t="s">
        <v>42</v>
      </c>
      <c r="B17" s="74"/>
      <c r="C17" s="14">
        <v>5</v>
      </c>
      <c r="D17" s="15">
        <v>4.1390728476821204E-3</v>
      </c>
      <c r="E17" s="14">
        <v>30</v>
      </c>
      <c r="F17" s="15">
        <v>2.2744503411675498E-2</v>
      </c>
      <c r="G17" s="14">
        <v>26</v>
      </c>
      <c r="H17" s="15">
        <v>2.5691699604743101E-2</v>
      </c>
      <c r="I17" s="16">
        <v>61</v>
      </c>
      <c r="J17" s="17">
        <v>1.7236507487991E-2</v>
      </c>
      <c r="K17" s="18">
        <v>3</v>
      </c>
      <c r="L17" s="15">
        <v>2.5423728813559299E-2</v>
      </c>
    </row>
    <row r="18" spans="1:12" s="1" customFormat="1" ht="19.7" customHeight="1" x14ac:dyDescent="0.2">
      <c r="A18" s="74" t="s">
        <v>43</v>
      </c>
      <c r="B18" s="74"/>
      <c r="C18" s="14">
        <v>166</v>
      </c>
      <c r="D18" s="15">
        <v>0.137417218543046</v>
      </c>
      <c r="E18" s="14">
        <v>203</v>
      </c>
      <c r="F18" s="15">
        <v>0.15390447308567101</v>
      </c>
      <c r="G18" s="14">
        <v>143</v>
      </c>
      <c r="H18" s="15">
        <v>0.141304347826087</v>
      </c>
      <c r="I18" s="16">
        <v>512</v>
      </c>
      <c r="J18" s="17">
        <v>0.144673636620514</v>
      </c>
      <c r="K18" s="18">
        <v>20</v>
      </c>
      <c r="L18" s="15">
        <v>0.169491525423729</v>
      </c>
    </row>
    <row r="19" spans="1:12" s="1" customFormat="1" ht="19.7" customHeight="1" x14ac:dyDescent="0.2">
      <c r="A19" s="74" t="s">
        <v>44</v>
      </c>
      <c r="B19" s="74"/>
      <c r="C19" s="14">
        <v>125</v>
      </c>
      <c r="D19" s="15">
        <v>0.103476821192053</v>
      </c>
      <c r="E19" s="14">
        <v>127</v>
      </c>
      <c r="F19" s="15">
        <v>9.6285064442759694E-2</v>
      </c>
      <c r="G19" s="14">
        <v>96</v>
      </c>
      <c r="H19" s="15">
        <v>9.4861660079051405E-2</v>
      </c>
      <c r="I19" s="16">
        <v>348</v>
      </c>
      <c r="J19" s="17">
        <v>9.8332862390505801E-2</v>
      </c>
      <c r="K19" s="18">
        <v>14</v>
      </c>
      <c r="L19" s="15">
        <v>0.11864406779661001</v>
      </c>
    </row>
    <row r="20" spans="1:12" s="1" customFormat="1" ht="19.7" customHeight="1" x14ac:dyDescent="0.2">
      <c r="A20" s="74" t="s">
        <v>45</v>
      </c>
      <c r="B20" s="74"/>
      <c r="C20" s="14">
        <v>13</v>
      </c>
      <c r="D20" s="15">
        <v>1.0761589403973501E-2</v>
      </c>
      <c r="E20" s="14">
        <v>15</v>
      </c>
      <c r="F20" s="15">
        <v>1.13722517058378E-2</v>
      </c>
      <c r="G20" s="14">
        <v>21</v>
      </c>
      <c r="H20" s="15">
        <v>2.0750988142292499E-2</v>
      </c>
      <c r="I20" s="16">
        <v>49</v>
      </c>
      <c r="J20" s="17">
        <v>1.38457191296977E-2</v>
      </c>
      <c r="K20" s="18">
        <v>1</v>
      </c>
      <c r="L20" s="15">
        <v>8.4745762711864406E-3</v>
      </c>
    </row>
    <row r="21" spans="1:12" s="1" customFormat="1" ht="19.7" customHeight="1" x14ac:dyDescent="0.2">
      <c r="A21" s="74" t="s">
        <v>46</v>
      </c>
      <c r="B21" s="74"/>
      <c r="C21" s="14">
        <v>19</v>
      </c>
      <c r="D21" s="15">
        <v>1.5728476821192099E-2</v>
      </c>
      <c r="E21" s="14">
        <v>18</v>
      </c>
      <c r="F21" s="15">
        <v>1.3646702047005301E-2</v>
      </c>
      <c r="G21" s="14">
        <v>14</v>
      </c>
      <c r="H21" s="15">
        <v>1.38339920948617E-2</v>
      </c>
      <c r="I21" s="16">
        <v>51</v>
      </c>
      <c r="J21" s="17">
        <v>1.44108505227465E-2</v>
      </c>
      <c r="K21" s="18">
        <v>4</v>
      </c>
      <c r="L21" s="15">
        <v>3.3898305084745797E-2</v>
      </c>
    </row>
    <row r="22" spans="1:12" s="1" customFormat="1" ht="19.7" customHeight="1" x14ac:dyDescent="0.2">
      <c r="A22" s="74" t="s">
        <v>47</v>
      </c>
      <c r="B22" s="74"/>
      <c r="C22" s="14"/>
      <c r="D22" s="15"/>
      <c r="E22" s="14">
        <v>1</v>
      </c>
      <c r="F22" s="15">
        <v>7.5815011372251705E-4</v>
      </c>
      <c r="G22" s="14">
        <v>3</v>
      </c>
      <c r="H22" s="15">
        <v>2.9644268774703599E-3</v>
      </c>
      <c r="I22" s="16">
        <v>4</v>
      </c>
      <c r="J22" s="17">
        <v>1.1302627860977699E-3</v>
      </c>
      <c r="K22" s="18">
        <v>1</v>
      </c>
      <c r="L22" s="15">
        <v>8.4745762711864406E-3</v>
      </c>
    </row>
    <row r="23" spans="1:12" s="1" customFormat="1" ht="19.7" customHeight="1" x14ac:dyDescent="0.2">
      <c r="A23" s="74" t="s">
        <v>57</v>
      </c>
      <c r="B23" s="74"/>
      <c r="C23" s="14"/>
      <c r="D23" s="15"/>
      <c r="E23" s="14"/>
      <c r="F23" s="15"/>
      <c r="G23" s="14">
        <v>1</v>
      </c>
      <c r="H23" s="15">
        <v>9.8814229249011894E-4</v>
      </c>
      <c r="I23" s="16">
        <v>1</v>
      </c>
      <c r="J23" s="17">
        <v>2.8256569652444199E-4</v>
      </c>
      <c r="K23" s="18">
        <v>0</v>
      </c>
      <c r="L23" s="15">
        <v>0</v>
      </c>
    </row>
    <row r="24" spans="1:12" s="1" customFormat="1" ht="19.7" customHeight="1" x14ac:dyDescent="0.2">
      <c r="A24" s="74" t="s">
        <v>48</v>
      </c>
      <c r="B24" s="74"/>
      <c r="C24" s="14">
        <v>2</v>
      </c>
      <c r="D24" s="15">
        <v>1.6556291390728501E-3</v>
      </c>
      <c r="E24" s="14">
        <v>1</v>
      </c>
      <c r="F24" s="15">
        <v>7.5815011372251705E-4</v>
      </c>
      <c r="G24" s="14"/>
      <c r="H24" s="15"/>
      <c r="I24" s="16">
        <v>3</v>
      </c>
      <c r="J24" s="17">
        <v>8.4769708957332598E-4</v>
      </c>
      <c r="K24" s="18">
        <v>0</v>
      </c>
      <c r="L24" s="15">
        <v>0</v>
      </c>
    </row>
    <row r="25" spans="1:12" s="1" customFormat="1" ht="19.7" customHeight="1" x14ac:dyDescent="0.2">
      <c r="A25" s="74" t="s">
        <v>49</v>
      </c>
      <c r="B25" s="74"/>
      <c r="C25" s="14">
        <v>233</v>
      </c>
      <c r="D25" s="15">
        <v>0.19288079470198699</v>
      </c>
      <c r="E25" s="14">
        <v>208</v>
      </c>
      <c r="F25" s="15">
        <v>0.15769522365428401</v>
      </c>
      <c r="G25" s="14">
        <v>173</v>
      </c>
      <c r="H25" s="15">
        <v>0.170948616600791</v>
      </c>
      <c r="I25" s="16">
        <v>614</v>
      </c>
      <c r="J25" s="17">
        <v>0.173495337666007</v>
      </c>
      <c r="K25" s="18">
        <v>18</v>
      </c>
      <c r="L25" s="15">
        <v>0.152542372881356</v>
      </c>
    </row>
    <row r="26" spans="1:12" s="1" customFormat="1" ht="19.7" customHeight="1" x14ac:dyDescent="0.2">
      <c r="A26" s="74" t="s">
        <v>50</v>
      </c>
      <c r="B26" s="74"/>
      <c r="C26" s="14">
        <v>1</v>
      </c>
      <c r="D26" s="15">
        <v>8.2781456953642395E-4</v>
      </c>
      <c r="E26" s="14">
        <v>1</v>
      </c>
      <c r="F26" s="15">
        <v>7.5815011372251705E-4</v>
      </c>
      <c r="G26" s="14"/>
      <c r="H26" s="15"/>
      <c r="I26" s="16">
        <v>2</v>
      </c>
      <c r="J26" s="17">
        <v>5.6513139304888399E-4</v>
      </c>
      <c r="K26" s="18">
        <v>0</v>
      </c>
      <c r="L26" s="15">
        <v>0</v>
      </c>
    </row>
    <row r="27" spans="1:12" s="1" customFormat="1" ht="19.7" customHeight="1" x14ac:dyDescent="0.2">
      <c r="A27" s="74" t="s">
        <v>51</v>
      </c>
      <c r="B27" s="74"/>
      <c r="C27" s="14">
        <v>21</v>
      </c>
      <c r="D27" s="15">
        <v>1.7384105960264899E-2</v>
      </c>
      <c r="E27" s="14">
        <v>18</v>
      </c>
      <c r="F27" s="15">
        <v>1.3646702047005301E-2</v>
      </c>
      <c r="G27" s="14">
        <v>15</v>
      </c>
      <c r="H27" s="15">
        <v>1.4822134387351801E-2</v>
      </c>
      <c r="I27" s="16">
        <v>54</v>
      </c>
      <c r="J27" s="17">
        <v>1.52585476123199E-2</v>
      </c>
      <c r="K27" s="18">
        <v>1</v>
      </c>
      <c r="L27" s="15">
        <v>8.4745762711864406E-3</v>
      </c>
    </row>
    <row r="28" spans="1:12" s="1" customFormat="1" ht="19.7" customHeight="1" x14ac:dyDescent="0.2">
      <c r="A28" s="74" t="s">
        <v>53</v>
      </c>
      <c r="B28" s="74"/>
      <c r="C28" s="14"/>
      <c r="D28" s="15"/>
      <c r="E28" s="14">
        <v>1</v>
      </c>
      <c r="F28" s="15">
        <v>7.5815011372251705E-4</v>
      </c>
      <c r="G28" s="14"/>
      <c r="H28" s="15"/>
      <c r="I28" s="16">
        <v>1</v>
      </c>
      <c r="J28" s="17">
        <v>2.8256569652444199E-4</v>
      </c>
      <c r="K28" s="18">
        <v>0</v>
      </c>
      <c r="L28" s="15">
        <v>0</v>
      </c>
    </row>
    <row r="29" spans="1:12" s="1" customFormat="1" ht="19.7" customHeight="1" x14ac:dyDescent="0.2">
      <c r="A29" s="75" t="s">
        <v>54</v>
      </c>
      <c r="B29" s="75"/>
      <c r="C29" s="16">
        <v>1208</v>
      </c>
      <c r="D29" s="19"/>
      <c r="E29" s="16">
        <v>1319</v>
      </c>
      <c r="F29" s="19"/>
      <c r="G29" s="16">
        <v>1012</v>
      </c>
      <c r="H29" s="19"/>
      <c r="I29" s="16">
        <v>3539</v>
      </c>
      <c r="J29" s="19"/>
      <c r="K29" s="16">
        <v>118</v>
      </c>
      <c r="L29" s="20"/>
    </row>
    <row r="30" spans="1:12" s="1" customFormat="1" ht="19.7" customHeight="1" x14ac:dyDescent="0.2">
      <c r="A30" s="75" t="s">
        <v>55</v>
      </c>
      <c r="B30" s="75"/>
      <c r="C30" s="16">
        <v>559</v>
      </c>
      <c r="D30" s="19"/>
      <c r="E30" s="16">
        <v>666</v>
      </c>
      <c r="F30" s="19"/>
      <c r="G30" s="16">
        <v>478</v>
      </c>
      <c r="H30" s="19"/>
      <c r="I30" s="16">
        <v>1701</v>
      </c>
      <c r="J30" s="19"/>
      <c r="K30" s="16">
        <v>60</v>
      </c>
      <c r="L30" s="20"/>
    </row>
  </sheetData>
  <mergeCells count="29">
    <mergeCell ref="A1:F1"/>
    <mergeCell ref="A10:B10"/>
    <mergeCell ref="A11:B11"/>
    <mergeCell ref="A12:B12"/>
    <mergeCell ref="A13:B13"/>
    <mergeCell ref="A2:F2"/>
    <mergeCell ref="A21:B21"/>
    <mergeCell ref="A22:B22"/>
    <mergeCell ref="A14:B14"/>
    <mergeCell ref="A15:B15"/>
    <mergeCell ref="A16:B16"/>
    <mergeCell ref="A17:B17"/>
    <mergeCell ref="A18:B18"/>
    <mergeCell ref="A28:B28"/>
    <mergeCell ref="A29:B29"/>
    <mergeCell ref="A30:B30"/>
    <mergeCell ref="A4:B4"/>
    <mergeCell ref="A5:B5"/>
    <mergeCell ref="A6:B6"/>
    <mergeCell ref="A7:B7"/>
    <mergeCell ref="A8:B8"/>
    <mergeCell ref="A9:B9"/>
    <mergeCell ref="A23:B23"/>
    <mergeCell ref="A24:B24"/>
    <mergeCell ref="A25:B25"/>
    <mergeCell ref="A26:B26"/>
    <mergeCell ref="A27:B27"/>
    <mergeCell ref="A19:B19"/>
    <mergeCell ref="A20:B20"/>
  </mergeCells>
  <pageMargins left="0.7" right="0.7"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
  <sheetViews>
    <sheetView workbookViewId="0">
      <selection activeCell="B22" sqref="B22"/>
    </sheetView>
  </sheetViews>
  <sheetFormatPr defaultRowHeight="12.75" x14ac:dyDescent="0.2"/>
  <cols>
    <col min="1" max="1" width="17.5703125" customWidth="1"/>
    <col min="2" max="2" width="9" customWidth="1"/>
    <col min="3" max="3" width="10.7109375" customWidth="1"/>
    <col min="4" max="4" width="83.140625" customWidth="1"/>
  </cols>
  <sheetData>
    <row r="1" spans="1:4" s="1" customFormat="1" ht="31.5" customHeight="1" x14ac:dyDescent="0.2">
      <c r="A1" s="71" t="s">
        <v>71</v>
      </c>
      <c r="B1" s="71"/>
      <c r="C1" s="71"/>
      <c r="D1" s="71"/>
    </row>
    <row r="2" spans="1:4" s="1" customFormat="1" ht="116.85" customHeight="1" x14ac:dyDescent="0.2">
      <c r="A2" s="72" t="s">
        <v>72</v>
      </c>
      <c r="B2" s="72"/>
      <c r="C2" s="72"/>
      <c r="D2" s="72"/>
    </row>
    <row r="3" spans="1:4" s="1" customFormat="1" ht="14.45" customHeight="1" x14ac:dyDescent="0.2"/>
    <row r="4" spans="1:4" s="1" customFormat="1" ht="24" customHeight="1" x14ac:dyDescent="0.2">
      <c r="A4" s="6" t="s">
        <v>60</v>
      </c>
      <c r="B4" s="11" t="s">
        <v>3</v>
      </c>
      <c r="C4" s="6" t="s">
        <v>61</v>
      </c>
    </row>
    <row r="5" spans="1:4" s="1" customFormat="1" ht="19.7" customHeight="1" x14ac:dyDescent="0.2">
      <c r="A5" s="6" t="s">
        <v>62</v>
      </c>
      <c r="B5" s="16">
        <v>421455</v>
      </c>
      <c r="C5" s="15">
        <v>0.663705525800666</v>
      </c>
    </row>
    <row r="6" spans="1:4" s="1" customFormat="1" ht="19.7" customHeight="1" x14ac:dyDescent="0.2">
      <c r="A6" s="6" t="s">
        <v>63</v>
      </c>
      <c r="B6" s="16">
        <v>172002</v>
      </c>
      <c r="C6" s="15">
        <v>0.27086801164718899</v>
      </c>
    </row>
    <row r="7" spans="1:4" s="1" customFormat="1" ht="19.7" customHeight="1" x14ac:dyDescent="0.2">
      <c r="A7" s="6" t="s">
        <v>64</v>
      </c>
      <c r="B7" s="16">
        <v>35145</v>
      </c>
      <c r="C7" s="15">
        <v>5.5346195214825797E-2</v>
      </c>
    </row>
    <row r="8" spans="1:4" s="1" customFormat="1" ht="19.7" customHeight="1" x14ac:dyDescent="0.2">
      <c r="A8" s="6" t="s">
        <v>65</v>
      </c>
      <c r="B8" s="16">
        <v>6401</v>
      </c>
      <c r="C8" s="15">
        <v>1.00802673373197E-2</v>
      </c>
    </row>
    <row r="9" spans="1:4" s="1" customFormat="1" ht="19.7" customHeight="1" x14ac:dyDescent="0.2">
      <c r="A9" s="11" t="s">
        <v>3</v>
      </c>
      <c r="B9" s="16">
        <v>635003</v>
      </c>
      <c r="C9" s="19"/>
    </row>
    <row r="10" spans="1:4" s="1" customFormat="1" ht="73.5" customHeight="1" x14ac:dyDescent="0.2"/>
    <row r="11" spans="1:4" s="1" customFormat="1" ht="24" customHeight="1" x14ac:dyDescent="0.2">
      <c r="A11" s="6" t="s">
        <v>66</v>
      </c>
      <c r="B11" s="11" t="s">
        <v>3</v>
      </c>
      <c r="C11" s="6" t="s">
        <v>61</v>
      </c>
    </row>
    <row r="12" spans="1:4" s="1" customFormat="1" ht="19.7" customHeight="1" x14ac:dyDescent="0.2">
      <c r="A12" s="6" t="s">
        <v>67</v>
      </c>
      <c r="B12" s="16">
        <v>591737</v>
      </c>
      <c r="C12" s="15">
        <v>0.93186488882729701</v>
      </c>
    </row>
    <row r="13" spans="1:4" s="1" customFormat="1" ht="19.7" customHeight="1" x14ac:dyDescent="0.2">
      <c r="A13" s="6" t="s">
        <v>64</v>
      </c>
      <c r="B13" s="16">
        <v>35034</v>
      </c>
      <c r="C13" s="15">
        <v>5.51713928910572E-2</v>
      </c>
    </row>
    <row r="14" spans="1:4" s="1" customFormat="1" ht="19.7" customHeight="1" x14ac:dyDescent="0.2">
      <c r="A14" s="6" t="s">
        <v>68</v>
      </c>
      <c r="B14" s="16">
        <v>4929</v>
      </c>
      <c r="C14" s="15">
        <v>7.7621680527493603E-3</v>
      </c>
    </row>
    <row r="15" spans="1:4" s="1" customFormat="1" ht="19.7" customHeight="1" x14ac:dyDescent="0.2">
      <c r="A15" s="6" t="s">
        <v>69</v>
      </c>
      <c r="B15" s="16">
        <v>3227</v>
      </c>
      <c r="C15" s="15">
        <v>5.08186575496494E-3</v>
      </c>
    </row>
    <row r="16" spans="1:4" s="1" customFormat="1" ht="19.7" customHeight="1" x14ac:dyDescent="0.2">
      <c r="A16" s="6" t="s">
        <v>70</v>
      </c>
      <c r="B16" s="16">
        <v>76</v>
      </c>
      <c r="C16" s="15">
        <v>1.1968447393161899E-4</v>
      </c>
    </row>
    <row r="17" spans="1:3" s="1" customFormat="1" ht="19.7" customHeight="1" x14ac:dyDescent="0.2">
      <c r="A17" s="11" t="s">
        <v>3</v>
      </c>
      <c r="B17" s="16">
        <v>635003</v>
      </c>
      <c r="C17" s="19"/>
    </row>
  </sheetData>
  <mergeCells count="2">
    <mergeCell ref="A1:D1"/>
    <mergeCell ref="A2:D2"/>
  </mergeCells>
  <pageMargins left="0.7" right="0.7"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AFA74-931F-4E8F-B8E2-92DD47D5FF29}">
  <dimension ref="A1:H43"/>
  <sheetViews>
    <sheetView topLeftCell="A32" workbookViewId="0">
      <selection activeCell="H45" sqref="H45"/>
    </sheetView>
  </sheetViews>
  <sheetFormatPr defaultRowHeight="12.75" x14ac:dyDescent="0.2"/>
  <cols>
    <col min="1" max="1" width="13.5703125" customWidth="1"/>
    <col min="2" max="2" width="14" bestFit="1" customWidth="1"/>
    <col min="3" max="3" width="22.140625" bestFit="1" customWidth="1"/>
    <col min="4" max="4" width="22.140625" customWidth="1"/>
    <col min="5" max="7" width="18.85546875" customWidth="1"/>
    <col min="8" max="8" width="18.85546875" style="46" customWidth="1"/>
    <col min="9" max="10" width="18.85546875" customWidth="1"/>
  </cols>
  <sheetData>
    <row r="1" spans="1:8" s="21" customFormat="1" ht="31.5" customHeight="1" x14ac:dyDescent="0.2">
      <c r="A1" s="78" t="s">
        <v>76</v>
      </c>
      <c r="B1" s="78"/>
      <c r="C1" s="78"/>
      <c r="D1" s="78"/>
      <c r="E1" s="78"/>
      <c r="F1" s="78"/>
      <c r="G1" s="78"/>
      <c r="H1" s="79"/>
    </row>
    <row r="2" spans="1:8" s="21" customFormat="1" ht="225.75" customHeight="1" x14ac:dyDescent="0.2">
      <c r="A2" s="80" t="s">
        <v>77</v>
      </c>
      <c r="B2" s="80"/>
      <c r="C2" s="80"/>
      <c r="D2" s="80"/>
      <c r="E2" s="80"/>
      <c r="F2" s="80"/>
      <c r="G2" s="80"/>
      <c r="H2" s="81"/>
    </row>
    <row r="3" spans="1:8" s="21" customFormat="1" ht="24" customHeight="1" x14ac:dyDescent="0.2">
      <c r="A3" s="23"/>
      <c r="B3" s="23"/>
      <c r="C3" s="23"/>
      <c r="D3" s="23"/>
      <c r="E3" s="23"/>
      <c r="F3" s="23"/>
      <c r="G3" s="23"/>
      <c r="H3" s="23"/>
    </row>
    <row r="4" spans="1:8" s="26" customFormat="1" ht="24" customHeight="1" x14ac:dyDescent="0.2">
      <c r="A4" s="24" t="s">
        <v>1</v>
      </c>
      <c r="B4" s="24" t="s">
        <v>2</v>
      </c>
      <c r="C4" s="25" t="s">
        <v>78</v>
      </c>
      <c r="D4" s="25" t="s">
        <v>79</v>
      </c>
      <c r="E4" s="25" t="s">
        <v>80</v>
      </c>
      <c r="F4" s="25" t="s">
        <v>81</v>
      </c>
      <c r="G4" s="25" t="s">
        <v>82</v>
      </c>
      <c r="H4" s="25" t="s">
        <v>83</v>
      </c>
    </row>
    <row r="5" spans="1:8" s="21" customFormat="1" ht="19.7" customHeight="1" x14ac:dyDescent="0.2">
      <c r="A5" s="27" t="s">
        <v>4</v>
      </c>
      <c r="B5" s="28" t="s">
        <v>15</v>
      </c>
      <c r="C5" s="29">
        <v>3.4945321383609483E-4</v>
      </c>
      <c r="D5" s="29">
        <v>3.7640891831176312E-4</v>
      </c>
      <c r="E5" s="30">
        <v>1824</v>
      </c>
      <c r="F5" s="30">
        <v>1859</v>
      </c>
      <c r="G5" s="30">
        <v>35</v>
      </c>
      <c r="H5" s="31">
        <v>1.8827326519634213E-2</v>
      </c>
    </row>
    <row r="6" spans="1:8" s="21" customFormat="1" ht="19.7" customHeight="1" x14ac:dyDescent="0.2">
      <c r="A6" s="32" t="s">
        <v>84</v>
      </c>
      <c r="B6" s="33"/>
      <c r="C6" s="34">
        <v>3.4945321383609483E-4</v>
      </c>
      <c r="D6" s="34">
        <v>3.7640891831176312E-4</v>
      </c>
      <c r="E6" s="35">
        <v>1824</v>
      </c>
      <c r="F6" s="35">
        <v>1859</v>
      </c>
      <c r="G6" s="35">
        <v>35</v>
      </c>
      <c r="H6" s="36">
        <v>1.8827326519634213E-2</v>
      </c>
    </row>
    <row r="7" spans="1:8" s="21" customFormat="1" ht="19.7" customHeight="1" x14ac:dyDescent="0.2">
      <c r="A7" s="27" t="s">
        <v>16</v>
      </c>
      <c r="B7" s="28" t="s">
        <v>17</v>
      </c>
      <c r="C7" s="29">
        <v>1.5226873843407089E-4</v>
      </c>
      <c r="D7" s="29">
        <v>1.544707968515935E-4</v>
      </c>
      <c r="E7" s="30">
        <v>5684</v>
      </c>
      <c r="F7" s="30">
        <v>5724</v>
      </c>
      <c r="G7" s="30">
        <v>40</v>
      </c>
      <c r="H7" s="31">
        <v>6.9881201956673656E-3</v>
      </c>
    </row>
    <row r="8" spans="1:8" s="21" customFormat="1" ht="19.7" customHeight="1" x14ac:dyDescent="0.2">
      <c r="A8" s="27" t="s">
        <v>16</v>
      </c>
      <c r="B8" s="28" t="s">
        <v>5</v>
      </c>
      <c r="C8" s="29">
        <v>1.5361164625023963E-4</v>
      </c>
      <c r="D8" s="29">
        <v>1.5529661036282666E-4</v>
      </c>
      <c r="E8" s="30">
        <v>5991</v>
      </c>
      <c r="F8" s="30">
        <v>6037</v>
      </c>
      <c r="G8" s="30">
        <v>46</v>
      </c>
      <c r="H8" s="31">
        <v>7.6196786483352661E-3</v>
      </c>
    </row>
    <row r="9" spans="1:8" s="21" customFormat="1" ht="19.7" customHeight="1" x14ac:dyDescent="0.2">
      <c r="A9" s="27" t="s">
        <v>16</v>
      </c>
      <c r="B9" s="28" t="s">
        <v>6</v>
      </c>
      <c r="C9" s="29">
        <v>1.476070091134024E-4</v>
      </c>
      <c r="D9" s="29">
        <v>1.5055806356037912E-4</v>
      </c>
      <c r="E9" s="30">
        <v>5269</v>
      </c>
      <c r="F9" s="30">
        <v>5317</v>
      </c>
      <c r="G9" s="30">
        <v>48</v>
      </c>
      <c r="H9" s="31">
        <v>9.0276471694564608E-3</v>
      </c>
    </row>
    <row r="10" spans="1:8" s="21" customFormat="1" ht="19.7" customHeight="1" x14ac:dyDescent="0.2">
      <c r="A10" s="27" t="s">
        <v>16</v>
      </c>
      <c r="B10" s="28" t="s">
        <v>7</v>
      </c>
      <c r="C10" s="29">
        <v>2.778131252134883E-4</v>
      </c>
      <c r="D10" s="29">
        <v>3.5209375870788465E-4</v>
      </c>
      <c r="E10" s="30">
        <v>6072</v>
      </c>
      <c r="F10" s="30">
        <v>6239</v>
      </c>
      <c r="G10" s="30">
        <v>167</v>
      </c>
      <c r="H10" s="31">
        <v>2.6767110113800289E-2</v>
      </c>
    </row>
    <row r="11" spans="1:8" s="21" customFormat="1" ht="19.7" customHeight="1" x14ac:dyDescent="0.2">
      <c r="A11" s="27" t="s">
        <v>16</v>
      </c>
      <c r="B11" s="28" t="s">
        <v>8</v>
      </c>
      <c r="C11" s="29">
        <v>7.6750872357280191E-4</v>
      </c>
      <c r="D11" s="29">
        <v>8.3016714643507797E-4</v>
      </c>
      <c r="E11" s="30">
        <v>7130</v>
      </c>
      <c r="F11" s="30">
        <v>7679</v>
      </c>
      <c r="G11" s="30">
        <v>549</v>
      </c>
      <c r="H11" s="31">
        <v>7.149368407344707E-2</v>
      </c>
    </row>
    <row r="12" spans="1:8" s="21" customFormat="1" ht="19.7" customHeight="1" x14ac:dyDescent="0.2">
      <c r="A12" s="27" t="s">
        <v>16</v>
      </c>
      <c r="B12" s="28" t="s">
        <v>9</v>
      </c>
      <c r="C12" s="29">
        <v>1.0930344768510516E-3</v>
      </c>
      <c r="D12" s="29">
        <v>1.1965729798563949E-3</v>
      </c>
      <c r="E12" s="30">
        <v>5783</v>
      </c>
      <c r="F12" s="30">
        <v>6479</v>
      </c>
      <c r="G12" s="30">
        <v>696</v>
      </c>
      <c r="H12" s="31">
        <v>0.1074239851828986</v>
      </c>
    </row>
    <row r="13" spans="1:8" s="21" customFormat="1" ht="19.7" customHeight="1" x14ac:dyDescent="0.2">
      <c r="A13" s="27" t="s">
        <v>16</v>
      </c>
      <c r="B13" s="28" t="s">
        <v>10</v>
      </c>
      <c r="C13" s="29">
        <v>2.1427154243519046E-3</v>
      </c>
      <c r="D13" s="29">
        <v>2.1727911439233124E-3</v>
      </c>
      <c r="E13" s="30">
        <v>7012</v>
      </c>
      <c r="F13" s="30">
        <v>8631</v>
      </c>
      <c r="G13" s="30">
        <v>1619</v>
      </c>
      <c r="H13" s="31">
        <v>0.18757965473293942</v>
      </c>
    </row>
    <row r="14" spans="1:8" s="21" customFormat="1" ht="19.7" customHeight="1" x14ac:dyDescent="0.2">
      <c r="A14" s="27" t="s">
        <v>16</v>
      </c>
      <c r="B14" s="28" t="s">
        <v>11</v>
      </c>
      <c r="C14" s="29">
        <v>1.1832968590383202E-3</v>
      </c>
      <c r="D14" s="29">
        <v>1.3193448156076316E-3</v>
      </c>
      <c r="E14" s="30">
        <v>7795</v>
      </c>
      <c r="F14" s="30">
        <v>8866</v>
      </c>
      <c r="G14" s="30">
        <v>1071</v>
      </c>
      <c r="H14" s="31">
        <v>0.12079855628242725</v>
      </c>
    </row>
    <row r="15" spans="1:8" s="21" customFormat="1" ht="19.7" customHeight="1" x14ac:dyDescent="0.2">
      <c r="A15" s="27" t="s">
        <v>16</v>
      </c>
      <c r="B15" s="28" t="s">
        <v>12</v>
      </c>
      <c r="C15" s="29">
        <v>2.4798181471742077E-3</v>
      </c>
      <c r="D15" s="29">
        <v>2.4574466075125501E-3</v>
      </c>
      <c r="E15" s="30">
        <v>8176</v>
      </c>
      <c r="F15" s="30">
        <v>10238</v>
      </c>
      <c r="G15" s="30">
        <v>2062</v>
      </c>
      <c r="H15" s="31">
        <v>0.2014065247118578</v>
      </c>
    </row>
    <row r="16" spans="1:8" s="21" customFormat="1" ht="19.7" customHeight="1" x14ac:dyDescent="0.2">
      <c r="A16" s="27" t="s">
        <v>16</v>
      </c>
      <c r="B16" s="28" t="s">
        <v>13</v>
      </c>
      <c r="C16" s="29">
        <v>3.9516788068563726E-3</v>
      </c>
      <c r="D16" s="29">
        <v>3.565944349236602E-3</v>
      </c>
      <c r="E16" s="30">
        <v>8321</v>
      </c>
      <c r="F16" s="30">
        <v>11711</v>
      </c>
      <c r="G16" s="30">
        <v>3390</v>
      </c>
      <c r="H16" s="31">
        <v>0.28947143711040901</v>
      </c>
    </row>
    <row r="17" spans="1:8" s="21" customFormat="1" ht="19.7" customHeight="1" x14ac:dyDescent="0.2">
      <c r="A17" s="27" t="s">
        <v>16</v>
      </c>
      <c r="B17" s="28" t="s">
        <v>14</v>
      </c>
      <c r="C17" s="29">
        <v>2.0340941895695594E-3</v>
      </c>
      <c r="D17" s="29">
        <v>2.0167299644997605E-3</v>
      </c>
      <c r="E17" s="30">
        <v>9816</v>
      </c>
      <c r="F17" s="30">
        <v>11788</v>
      </c>
      <c r="G17" s="30">
        <v>1972</v>
      </c>
      <c r="H17" s="31">
        <v>0.167288768238887</v>
      </c>
    </row>
    <row r="18" spans="1:8" s="21" customFormat="1" ht="19.7" customHeight="1" x14ac:dyDescent="0.2">
      <c r="A18" s="27" t="s">
        <v>16</v>
      </c>
      <c r="B18" s="28" t="s">
        <v>15</v>
      </c>
      <c r="C18" s="29">
        <v>2.857400974693679E-3</v>
      </c>
      <c r="D18" s="29">
        <v>2.7118084089229437E-3</v>
      </c>
      <c r="E18" s="30">
        <v>7699</v>
      </c>
      <c r="F18" s="30">
        <v>9869</v>
      </c>
      <c r="G18" s="30">
        <v>2170</v>
      </c>
      <c r="H18" s="31">
        <v>0.21988043368122404</v>
      </c>
    </row>
    <row r="19" spans="1:8" s="21" customFormat="1" ht="19.7" customHeight="1" x14ac:dyDescent="0.2">
      <c r="A19" s="32" t="s">
        <v>85</v>
      </c>
      <c r="B19" s="33"/>
      <c r="C19" s="34">
        <v>1.5978547204872308E-3</v>
      </c>
      <c r="D19" s="34">
        <v>1.6913085102876276E-3</v>
      </c>
      <c r="E19" s="35">
        <v>84748</v>
      </c>
      <c r="F19" s="35">
        <v>98578</v>
      </c>
      <c r="G19" s="35">
        <v>13830</v>
      </c>
      <c r="H19" s="36">
        <v>0.14029499482643187</v>
      </c>
    </row>
    <row r="20" spans="1:8" s="21" customFormat="1" ht="19.7" customHeight="1" x14ac:dyDescent="0.2">
      <c r="A20" s="27" t="s">
        <v>18</v>
      </c>
      <c r="B20" s="28" t="s">
        <v>17</v>
      </c>
      <c r="C20" s="29">
        <v>2.8042572483433486E-3</v>
      </c>
      <c r="D20" s="29">
        <v>2.7323355185292172E-3</v>
      </c>
      <c r="E20" s="30">
        <v>9468</v>
      </c>
      <c r="F20" s="30">
        <v>12114</v>
      </c>
      <c r="G20" s="30">
        <v>2646</v>
      </c>
      <c r="H20" s="31">
        <v>0.21842496285289748</v>
      </c>
    </row>
    <row r="21" spans="1:8" s="21" customFormat="1" ht="19.7" customHeight="1" x14ac:dyDescent="0.2">
      <c r="A21" s="27" t="s">
        <v>18</v>
      </c>
      <c r="B21" s="28" t="s">
        <v>5</v>
      </c>
      <c r="C21" s="29">
        <v>2.4489532274986751E-3</v>
      </c>
      <c r="D21" s="29">
        <v>2.431458384225788E-3</v>
      </c>
      <c r="E21" s="30">
        <v>8181</v>
      </c>
      <c r="F21" s="30">
        <v>10229</v>
      </c>
      <c r="G21" s="30">
        <v>2048</v>
      </c>
      <c r="H21" s="31">
        <v>0.20021507478736925</v>
      </c>
    </row>
    <row r="22" spans="1:8" s="21" customFormat="1" ht="19.7" customHeight="1" x14ac:dyDescent="0.2">
      <c r="A22" s="27" t="s">
        <v>18</v>
      </c>
      <c r="B22" s="28" t="s">
        <v>6</v>
      </c>
      <c r="C22" s="29">
        <v>1.3385034515621965E-3</v>
      </c>
      <c r="D22" s="29">
        <v>1.4424833078082629E-3</v>
      </c>
      <c r="E22" s="30">
        <v>7787</v>
      </c>
      <c r="F22" s="30">
        <v>8825</v>
      </c>
      <c r="G22" s="30">
        <v>1038</v>
      </c>
      <c r="H22" s="31">
        <v>0.11762039660056657</v>
      </c>
    </row>
    <row r="23" spans="1:8" s="21" customFormat="1" ht="19.7" customHeight="1" x14ac:dyDescent="0.2">
      <c r="A23" s="27" t="s">
        <v>18</v>
      </c>
      <c r="B23" s="28" t="s">
        <v>7</v>
      </c>
      <c r="C23" s="29">
        <v>6.5499039676166686E-4</v>
      </c>
      <c r="D23" s="29">
        <v>7.2678076066154331E-4</v>
      </c>
      <c r="E23" s="30">
        <v>7887</v>
      </c>
      <c r="F23" s="30">
        <v>8386</v>
      </c>
      <c r="G23" s="30">
        <v>499</v>
      </c>
      <c r="H23" s="31">
        <v>5.9503935129978536E-2</v>
      </c>
    </row>
    <row r="24" spans="1:8" s="21" customFormat="1" ht="19.7" customHeight="1" x14ac:dyDescent="0.2">
      <c r="A24" s="27" t="s">
        <v>18</v>
      </c>
      <c r="B24" s="28" t="s">
        <v>8</v>
      </c>
      <c r="C24" s="29">
        <v>4.9401157949307162E-4</v>
      </c>
      <c r="D24" s="29">
        <v>5.3921159944190881E-4</v>
      </c>
      <c r="E24" s="30">
        <v>7690</v>
      </c>
      <c r="F24" s="30">
        <v>8027</v>
      </c>
      <c r="G24" s="30">
        <v>337</v>
      </c>
      <c r="H24" s="31">
        <v>4.1983306341098793E-2</v>
      </c>
    </row>
    <row r="25" spans="1:8" s="21" customFormat="1" ht="19.7" customHeight="1" x14ac:dyDescent="0.2">
      <c r="A25" s="27" t="s">
        <v>18</v>
      </c>
      <c r="B25" s="28" t="s">
        <v>9</v>
      </c>
      <c r="C25" s="29">
        <v>4.6884827601669589E-4</v>
      </c>
      <c r="D25" s="29">
        <v>5.1097376532323736E-4</v>
      </c>
      <c r="E25" s="30">
        <v>6814</v>
      </c>
      <c r="F25" s="30">
        <v>7081</v>
      </c>
      <c r="G25" s="30">
        <v>267</v>
      </c>
      <c r="H25" s="31">
        <v>3.7706538624488063E-2</v>
      </c>
    </row>
    <row r="26" spans="1:8" s="21" customFormat="1" ht="19.7" customHeight="1" x14ac:dyDescent="0.2">
      <c r="A26" s="27" t="s">
        <v>18</v>
      </c>
      <c r="B26" s="28" t="s">
        <v>10</v>
      </c>
      <c r="C26" s="29">
        <v>8.4385008652363596E-4</v>
      </c>
      <c r="D26" s="29">
        <v>9.3745634546674346E-4</v>
      </c>
      <c r="E26" s="30">
        <v>7903</v>
      </c>
      <c r="F26" s="30">
        <v>8653</v>
      </c>
      <c r="G26" s="30">
        <v>750</v>
      </c>
      <c r="H26" s="31">
        <v>8.6675141569397901E-2</v>
      </c>
    </row>
    <row r="27" spans="1:8" s="21" customFormat="1" ht="19.7" customHeight="1" x14ac:dyDescent="0.2">
      <c r="A27" s="27" t="s">
        <v>18</v>
      </c>
      <c r="B27" s="28" t="s">
        <v>11</v>
      </c>
      <c r="C27" s="29">
        <v>6.9452632274276437E-4</v>
      </c>
      <c r="D27" s="29">
        <v>7.4144883759335732E-4</v>
      </c>
      <c r="E27" s="30">
        <v>7727</v>
      </c>
      <c r="F27" s="30">
        <v>8235</v>
      </c>
      <c r="G27" s="30">
        <v>508</v>
      </c>
      <c r="H27" s="31">
        <v>6.1687917425622345E-2</v>
      </c>
    </row>
    <row r="28" spans="1:8" s="21" customFormat="1" ht="19.7" customHeight="1" x14ac:dyDescent="0.2">
      <c r="A28" s="27" t="s">
        <v>18</v>
      </c>
      <c r="B28" s="28" t="s">
        <v>12</v>
      </c>
      <c r="C28" s="29">
        <v>1.9704732711424621E-3</v>
      </c>
      <c r="D28" s="29">
        <v>2.0698785754481508E-3</v>
      </c>
      <c r="E28" s="30">
        <v>9143</v>
      </c>
      <c r="F28" s="30">
        <v>10864</v>
      </c>
      <c r="G28" s="30">
        <v>1721</v>
      </c>
      <c r="H28" s="31">
        <v>0.15841310751104565</v>
      </c>
    </row>
    <row r="29" spans="1:8" s="21" customFormat="1" ht="19.7" customHeight="1" x14ac:dyDescent="0.2">
      <c r="A29" s="27" t="s">
        <v>18</v>
      </c>
      <c r="B29" s="28" t="s">
        <v>13</v>
      </c>
      <c r="C29" s="29">
        <v>4.3668033509017112E-3</v>
      </c>
      <c r="D29" s="29">
        <v>4.444058359412935E-3</v>
      </c>
      <c r="E29" s="30">
        <v>8069</v>
      </c>
      <c r="F29" s="30">
        <v>11587</v>
      </c>
      <c r="G29" s="30">
        <v>3518</v>
      </c>
      <c r="H29" s="31">
        <v>0.3036161215154915</v>
      </c>
    </row>
    <row r="30" spans="1:8" s="21" customFormat="1" ht="19.7" customHeight="1" x14ac:dyDescent="0.2">
      <c r="A30" s="27" t="s">
        <v>18</v>
      </c>
      <c r="B30" s="28" t="s">
        <v>14</v>
      </c>
      <c r="C30" s="29">
        <v>9.253232903377779E-3</v>
      </c>
      <c r="D30" s="29">
        <v>7.6305843866610957E-3</v>
      </c>
      <c r="E30" s="30">
        <v>9159</v>
      </c>
      <c r="F30" s="30">
        <v>16614</v>
      </c>
      <c r="G30" s="30">
        <v>7455</v>
      </c>
      <c r="H30" s="31">
        <v>0.44871794871794873</v>
      </c>
    </row>
    <row r="31" spans="1:8" s="21" customFormat="1" ht="19.7" customHeight="1" x14ac:dyDescent="0.2">
      <c r="A31" s="27" t="s">
        <v>18</v>
      </c>
      <c r="B31" s="28" t="s">
        <v>15</v>
      </c>
      <c r="C31" s="29">
        <v>1.4300843620792139E-2</v>
      </c>
      <c r="D31" s="29">
        <v>1.0647100132453848E-2</v>
      </c>
      <c r="E31" s="30">
        <v>8474</v>
      </c>
      <c r="F31" s="30">
        <v>17756</v>
      </c>
      <c r="G31" s="30">
        <v>9282</v>
      </c>
      <c r="H31" s="31">
        <v>0.52275287226852896</v>
      </c>
    </row>
    <row r="32" spans="1:8" s="21" customFormat="1" ht="19.7" customHeight="1" x14ac:dyDescent="0.2">
      <c r="A32" s="32" t="s">
        <v>86</v>
      </c>
      <c r="B32" s="33"/>
      <c r="C32" s="34">
        <v>3.4627384390422938E-3</v>
      </c>
      <c r="D32" s="34">
        <v>3.8066739607999648E-3</v>
      </c>
      <c r="E32" s="35">
        <v>98302</v>
      </c>
      <c r="F32" s="35">
        <v>128371</v>
      </c>
      <c r="G32" s="35">
        <v>30069</v>
      </c>
      <c r="H32" s="36">
        <v>0.23423514656737113</v>
      </c>
    </row>
    <row r="33" spans="1:8" s="21" customFormat="1" ht="19.7" customHeight="1" x14ac:dyDescent="0.2">
      <c r="A33" s="27" t="s">
        <v>19</v>
      </c>
      <c r="B33" s="28" t="s">
        <v>17</v>
      </c>
      <c r="C33" s="29">
        <v>1.3029192072211543E-2</v>
      </c>
      <c r="D33" s="29">
        <v>9.6561779906692933E-3</v>
      </c>
      <c r="E33" s="30">
        <v>8829</v>
      </c>
      <c r="F33" s="30">
        <v>17485</v>
      </c>
      <c r="G33" s="30">
        <v>8656</v>
      </c>
      <c r="H33" s="31">
        <v>0.49505290248784672</v>
      </c>
    </row>
    <row r="34" spans="1:8" s="21" customFormat="1" ht="19.7" customHeight="1" x14ac:dyDescent="0.2">
      <c r="A34" s="27" t="s">
        <v>19</v>
      </c>
      <c r="B34" s="28" t="s">
        <v>5</v>
      </c>
      <c r="C34" s="29">
        <v>1.3049937306194343E-2</v>
      </c>
      <c r="D34" s="29">
        <v>9.5405268405677132E-3</v>
      </c>
      <c r="E34" s="30">
        <v>7465</v>
      </c>
      <c r="F34" s="30">
        <v>14756</v>
      </c>
      <c r="G34" s="30">
        <v>7291</v>
      </c>
      <c r="H34" s="31">
        <v>0.49410409325020332</v>
      </c>
    </row>
    <row r="35" spans="1:8" s="21" customFormat="1" ht="19.7" customHeight="1" x14ac:dyDescent="0.2">
      <c r="A35" s="27" t="s">
        <v>19</v>
      </c>
      <c r="B35" s="28" t="s">
        <v>6</v>
      </c>
      <c r="C35" s="29">
        <v>1.6874116867966145E-2</v>
      </c>
      <c r="D35" s="29">
        <v>1.1481754561113515E-2</v>
      </c>
      <c r="E35" s="30">
        <v>7171</v>
      </c>
      <c r="F35" s="30">
        <v>16158</v>
      </c>
      <c r="G35" s="30">
        <v>8987</v>
      </c>
      <c r="H35" s="31">
        <v>0.55619507364772869</v>
      </c>
    </row>
    <row r="36" spans="1:8" s="21" customFormat="1" ht="19.7" customHeight="1" x14ac:dyDescent="0.2">
      <c r="A36" s="27" t="s">
        <v>19</v>
      </c>
      <c r="B36" s="28" t="s">
        <v>7</v>
      </c>
      <c r="C36" s="29">
        <v>1.2129130193906653E-2</v>
      </c>
      <c r="D36" s="29">
        <v>9.903414504002379E-3</v>
      </c>
      <c r="E36" s="30">
        <v>7782</v>
      </c>
      <c r="F36" s="30">
        <v>14107</v>
      </c>
      <c r="G36" s="30">
        <v>6325</v>
      </c>
      <c r="H36" s="31">
        <v>0.44835897072375419</v>
      </c>
    </row>
    <row r="37" spans="1:8" s="21" customFormat="1" ht="19.7" customHeight="1" x14ac:dyDescent="0.2">
      <c r="A37" s="27" t="s">
        <v>19</v>
      </c>
      <c r="B37" s="28" t="s">
        <v>8</v>
      </c>
      <c r="C37" s="29">
        <v>4.8138035867956539E-3</v>
      </c>
      <c r="D37" s="29">
        <v>4.5971225384715706E-3</v>
      </c>
      <c r="E37" s="30">
        <v>7833</v>
      </c>
      <c r="F37" s="30">
        <v>10499</v>
      </c>
      <c r="G37" s="30">
        <v>2666</v>
      </c>
      <c r="H37" s="31">
        <v>0.25392894561386797</v>
      </c>
    </row>
    <row r="38" spans="1:8" s="21" customFormat="1" ht="19.7" customHeight="1" x14ac:dyDescent="0.2">
      <c r="A38" s="27" t="s">
        <v>19</v>
      </c>
      <c r="B38" s="28" t="s">
        <v>9</v>
      </c>
      <c r="C38" s="29">
        <v>6.555247956120897E-3</v>
      </c>
      <c r="D38" s="29">
        <v>6.1388323590773038E-3</v>
      </c>
      <c r="E38" s="30">
        <v>7416</v>
      </c>
      <c r="F38" s="30">
        <v>10574</v>
      </c>
      <c r="G38" s="30">
        <v>3158</v>
      </c>
      <c r="H38" s="31">
        <v>0.29865708341214298</v>
      </c>
    </row>
    <row r="39" spans="1:8" s="21" customFormat="1" ht="19.7" customHeight="1" x14ac:dyDescent="0.2">
      <c r="A39" s="27" t="s">
        <v>19</v>
      </c>
      <c r="B39" s="28" t="s">
        <v>10</v>
      </c>
      <c r="C39" s="29">
        <v>1.5806391556897195E-2</v>
      </c>
      <c r="D39" s="29">
        <v>1.1503003273578474E-2</v>
      </c>
      <c r="E39" s="30">
        <v>6377</v>
      </c>
      <c r="F39" s="30">
        <v>13163</v>
      </c>
      <c r="G39" s="30">
        <v>6786</v>
      </c>
      <c r="H39" s="31">
        <v>0.5155359720428474</v>
      </c>
    </row>
    <row r="40" spans="1:8" s="21" customFormat="1" ht="19.7" customHeight="1" x14ac:dyDescent="0.2">
      <c r="A40" s="27" t="s">
        <v>19</v>
      </c>
      <c r="B40" s="28" t="s">
        <v>11</v>
      </c>
      <c r="C40" s="37">
        <v>1.1493055555555555E-2</v>
      </c>
      <c r="D40" s="37">
        <v>9.8032407407407408E-3</v>
      </c>
      <c r="E40" s="38">
        <v>7251</v>
      </c>
      <c r="F40" s="38">
        <v>12663</v>
      </c>
      <c r="G40" s="38">
        <v>5412</v>
      </c>
      <c r="H40" s="39">
        <v>0.43</v>
      </c>
    </row>
    <row r="41" spans="1:8" s="21" customFormat="1" ht="19.7" customHeight="1" x14ac:dyDescent="0.2">
      <c r="A41" s="40" t="s">
        <v>19</v>
      </c>
      <c r="B41" s="41" t="s">
        <v>87</v>
      </c>
      <c r="C41" s="37">
        <v>6.0865799524593752E-3</v>
      </c>
      <c r="D41" s="37">
        <v>5.6700232957292976E-3</v>
      </c>
      <c r="E41" s="38">
        <v>9376</v>
      </c>
      <c r="F41" s="38">
        <v>13092</v>
      </c>
      <c r="G41" s="38">
        <v>3716</v>
      </c>
      <c r="H41" s="39">
        <v>0.28383745798961196</v>
      </c>
    </row>
    <row r="42" spans="1:8" s="21" customFormat="1" ht="19.7" customHeight="1" x14ac:dyDescent="0.2">
      <c r="A42" s="32" t="s">
        <v>88</v>
      </c>
      <c r="B42" s="33"/>
      <c r="C42" s="42">
        <v>1.0868996839528394E-2</v>
      </c>
      <c r="D42" s="42">
        <v>8.9618169905059126E-3</v>
      </c>
      <c r="E42" s="43">
        <v>69500</v>
      </c>
      <c r="F42" s="43">
        <v>122497</v>
      </c>
      <c r="G42" s="43">
        <v>52997</v>
      </c>
      <c r="H42" s="44">
        <v>0.43263916667346958</v>
      </c>
    </row>
    <row r="43" spans="1:8" s="21" customFormat="1" ht="19.7" customHeight="1" x14ac:dyDescent="0.2">
      <c r="A43" s="32" t="s">
        <v>3</v>
      </c>
      <c r="B43" s="45"/>
      <c r="C43" s="42">
        <v>4.8426457452536553E-3</v>
      </c>
      <c r="D43" s="42">
        <v>4.9920661918406569E-3</v>
      </c>
      <c r="E43" s="43">
        <v>254374</v>
      </c>
      <c r="F43" s="43">
        <v>351305</v>
      </c>
      <c r="G43" s="43">
        <v>96931</v>
      </c>
      <c r="H43" s="44">
        <v>0.27591693827301061</v>
      </c>
    </row>
  </sheetData>
  <mergeCells count="2">
    <mergeCell ref="A1:H1"/>
    <mergeCell ref="A2:H2"/>
  </mergeCells>
  <pageMargins left="0.7" right="0.7" top="0.75" bottom="0.75" header="0.3" footer="0.3"/>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B413A-8220-44AA-97BA-756EC98BABA4}">
  <dimension ref="A1:H15"/>
  <sheetViews>
    <sheetView workbookViewId="0">
      <selection activeCell="J8" sqref="J8"/>
    </sheetView>
  </sheetViews>
  <sheetFormatPr defaultRowHeight="19.7" customHeight="1" x14ac:dyDescent="0.2"/>
  <cols>
    <col min="1" max="6" width="14.7109375" customWidth="1"/>
  </cols>
  <sheetData>
    <row r="1" spans="1:8" ht="20.25" x14ac:dyDescent="0.2">
      <c r="A1" s="82" t="s">
        <v>97</v>
      </c>
      <c r="B1" s="82"/>
      <c r="C1" s="82"/>
      <c r="D1" s="82"/>
      <c r="E1" s="82"/>
      <c r="F1" s="82"/>
    </row>
    <row r="2" spans="1:8" ht="139.5" customHeight="1" x14ac:dyDescent="0.2">
      <c r="A2" s="83" t="s">
        <v>89</v>
      </c>
      <c r="B2" s="83"/>
      <c r="C2" s="83"/>
      <c r="D2" s="83"/>
      <c r="E2" s="83"/>
      <c r="F2" s="83"/>
    </row>
    <row r="3" spans="1:8" ht="24" customHeight="1" x14ac:dyDescent="0.2">
      <c r="A3" s="47"/>
      <c r="B3" s="47"/>
      <c r="C3" s="47"/>
      <c r="D3" s="47"/>
      <c r="E3" s="47"/>
      <c r="F3" s="47"/>
    </row>
    <row r="4" spans="1:8" ht="19.7" customHeight="1" x14ac:dyDescent="0.2">
      <c r="A4" s="48" t="s">
        <v>90</v>
      </c>
    </row>
    <row r="5" spans="1:8" ht="24" x14ac:dyDescent="0.2">
      <c r="A5" s="49" t="s">
        <v>91</v>
      </c>
      <c r="B5" s="49" t="s">
        <v>92</v>
      </c>
      <c r="C5" s="49" t="s">
        <v>93</v>
      </c>
      <c r="D5" s="49" t="s">
        <v>94</v>
      </c>
      <c r="E5" s="49" t="s">
        <v>95</v>
      </c>
      <c r="F5" s="49" t="s">
        <v>96</v>
      </c>
    </row>
    <row r="6" spans="1:8" ht="19.7" customHeight="1" x14ac:dyDescent="0.2">
      <c r="A6" s="50">
        <v>45839</v>
      </c>
      <c r="B6" s="51">
        <v>71</v>
      </c>
      <c r="C6" s="51">
        <v>710</v>
      </c>
      <c r="D6" s="51">
        <v>614</v>
      </c>
      <c r="E6" s="51">
        <v>32</v>
      </c>
      <c r="F6" s="51">
        <v>64</v>
      </c>
    </row>
    <row r="7" spans="1:8" ht="19.7" customHeight="1" x14ac:dyDescent="0.2">
      <c r="A7" s="50">
        <v>45870</v>
      </c>
      <c r="B7" s="51">
        <v>69</v>
      </c>
      <c r="C7" s="51">
        <v>690</v>
      </c>
      <c r="D7" s="51">
        <v>540</v>
      </c>
      <c r="E7" s="51">
        <v>29</v>
      </c>
      <c r="F7" s="51">
        <v>121</v>
      </c>
    </row>
    <row r="8" spans="1:8" ht="19.7" customHeight="1" x14ac:dyDescent="0.2">
      <c r="A8" s="50">
        <v>45901</v>
      </c>
      <c r="B8" s="51">
        <v>66</v>
      </c>
      <c r="C8" s="51">
        <v>660</v>
      </c>
      <c r="D8" s="51">
        <v>528</v>
      </c>
      <c r="E8" s="51">
        <v>37</v>
      </c>
      <c r="F8" s="51">
        <v>95</v>
      </c>
    </row>
    <row r="9" spans="1:8" ht="19.7" customHeight="1" x14ac:dyDescent="0.2">
      <c r="A9" s="50">
        <v>45931</v>
      </c>
      <c r="B9" s="51">
        <v>61</v>
      </c>
      <c r="C9" s="51">
        <v>610</v>
      </c>
      <c r="D9" s="51">
        <v>511</v>
      </c>
      <c r="E9" s="51">
        <v>52</v>
      </c>
      <c r="F9" s="51">
        <v>47</v>
      </c>
    </row>
    <row r="10" spans="1:8" ht="19.7" customHeight="1" x14ac:dyDescent="0.2">
      <c r="A10" s="50">
        <v>45962</v>
      </c>
      <c r="B10" s="51">
        <v>56</v>
      </c>
      <c r="C10" s="51">
        <v>560</v>
      </c>
      <c r="D10" s="51">
        <v>487</v>
      </c>
      <c r="E10" s="51">
        <v>20</v>
      </c>
      <c r="F10" s="51">
        <v>53</v>
      </c>
    </row>
    <row r="11" spans="1:8" ht="19.7" customHeight="1" x14ac:dyDescent="0.2">
      <c r="A11" s="50">
        <v>45992</v>
      </c>
      <c r="B11" s="51">
        <v>45</v>
      </c>
      <c r="C11" s="51">
        <v>450</v>
      </c>
      <c r="D11" s="51">
        <v>396</v>
      </c>
      <c r="E11" s="51">
        <v>18</v>
      </c>
      <c r="F11" s="51">
        <v>36</v>
      </c>
    </row>
    <row r="12" spans="1:8" ht="19.7" customHeight="1" x14ac:dyDescent="0.2">
      <c r="A12" s="50">
        <v>46023</v>
      </c>
      <c r="B12" s="51">
        <v>42</v>
      </c>
      <c r="C12" s="51">
        <v>420</v>
      </c>
      <c r="D12" s="51">
        <v>351</v>
      </c>
      <c r="E12" s="51">
        <v>30</v>
      </c>
      <c r="F12" s="51">
        <v>39</v>
      </c>
    </row>
    <row r="13" spans="1:8" ht="19.7" customHeight="1" x14ac:dyDescent="0.2">
      <c r="A13" s="50">
        <v>46054</v>
      </c>
      <c r="B13" s="51">
        <v>55</v>
      </c>
      <c r="C13" s="51">
        <v>550</v>
      </c>
      <c r="D13" s="51">
        <v>440</v>
      </c>
      <c r="E13" s="51">
        <v>35</v>
      </c>
      <c r="F13" s="51">
        <v>75</v>
      </c>
    </row>
    <row r="14" spans="1:8" ht="19.7" customHeight="1" x14ac:dyDescent="0.2">
      <c r="A14" s="50">
        <v>46082</v>
      </c>
      <c r="B14" s="52">
        <v>61</v>
      </c>
      <c r="C14" s="52">
        <v>610</v>
      </c>
      <c r="D14" s="52">
        <v>524</v>
      </c>
      <c r="E14" s="52">
        <v>28</v>
      </c>
      <c r="F14" s="52">
        <v>58</v>
      </c>
    </row>
    <row r="15" spans="1:8" ht="19.7" customHeight="1" x14ac:dyDescent="0.2">
      <c r="A15" s="53" t="s">
        <v>3</v>
      </c>
      <c r="B15" s="54">
        <f>SUM(B6:B14)</f>
        <v>526</v>
      </c>
      <c r="C15" s="55">
        <f>SUM(C6:C14)</f>
        <v>5260</v>
      </c>
      <c r="D15" s="55">
        <f>SUM(D6:D14)</f>
        <v>4391</v>
      </c>
      <c r="E15" s="54">
        <f>SUM(E6:E14)</f>
        <v>281</v>
      </c>
      <c r="F15" s="55">
        <f xml:space="preserve"> C15 - D15 - E15</f>
        <v>588</v>
      </c>
      <c r="H15" s="56"/>
    </row>
  </sheetData>
  <mergeCells count="2">
    <mergeCell ref="A1:F1"/>
    <mergeCell ref="A2:F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E45C2-353B-4862-84D2-FFF48E84EA36}">
  <dimension ref="A1:L40"/>
  <sheetViews>
    <sheetView workbookViewId="0">
      <selection activeCell="I20" sqref="I20"/>
    </sheetView>
  </sheetViews>
  <sheetFormatPr defaultRowHeight="12.75" x14ac:dyDescent="0.2"/>
  <cols>
    <col min="1" max="1" width="14.7109375" customWidth="1"/>
    <col min="2" max="2" width="32.42578125" customWidth="1"/>
    <col min="3" max="8" width="14.7109375" customWidth="1"/>
    <col min="9" max="9" width="74.85546875" bestFit="1" customWidth="1"/>
  </cols>
  <sheetData>
    <row r="1" spans="1:12" ht="20.25" x14ac:dyDescent="0.2">
      <c r="A1" s="82" t="s">
        <v>97</v>
      </c>
      <c r="B1" s="82"/>
      <c r="C1" s="82"/>
      <c r="D1" s="82"/>
      <c r="E1" s="82"/>
      <c r="F1" s="82"/>
      <c r="G1" s="82"/>
      <c r="H1" s="79"/>
    </row>
    <row r="2" spans="1:12" ht="124.5" customHeight="1" x14ac:dyDescent="0.2">
      <c r="A2" s="83" t="s">
        <v>161</v>
      </c>
      <c r="B2" s="83"/>
      <c r="C2" s="83"/>
      <c r="D2" s="83"/>
      <c r="E2" s="83"/>
      <c r="F2" s="83"/>
      <c r="G2" s="83"/>
      <c r="H2" s="81"/>
    </row>
    <row r="3" spans="1:12" ht="24" customHeight="1" x14ac:dyDescent="0.2">
      <c r="A3" s="47"/>
      <c r="B3" s="47"/>
      <c r="C3" s="47"/>
      <c r="D3" s="47"/>
      <c r="E3" s="47"/>
      <c r="F3" s="47"/>
      <c r="G3" s="47"/>
      <c r="H3" s="22"/>
    </row>
    <row r="4" spans="1:12" ht="19.7" customHeight="1" x14ac:dyDescent="0.2">
      <c r="A4" s="48" t="s">
        <v>98</v>
      </c>
    </row>
    <row r="5" spans="1:12" ht="19.7" customHeight="1" x14ac:dyDescent="0.2">
      <c r="A5" s="57" t="s">
        <v>99</v>
      </c>
      <c r="B5" s="57" t="s">
        <v>100</v>
      </c>
      <c r="C5" s="57" t="s">
        <v>101</v>
      </c>
    </row>
    <row r="6" spans="1:12" ht="19.7" customHeight="1" x14ac:dyDescent="0.2">
      <c r="A6" s="84" t="s">
        <v>102</v>
      </c>
      <c r="B6" s="58" t="s">
        <v>103</v>
      </c>
      <c r="C6" s="59">
        <v>1</v>
      </c>
    </row>
    <row r="7" spans="1:12" ht="19.7" customHeight="1" x14ac:dyDescent="0.2">
      <c r="A7" s="84"/>
      <c r="B7" s="60" t="s">
        <v>104</v>
      </c>
      <c r="C7" s="61">
        <v>1</v>
      </c>
    </row>
    <row r="8" spans="1:12" ht="19.7" customHeight="1" x14ac:dyDescent="0.2">
      <c r="A8" s="84" t="s">
        <v>105</v>
      </c>
      <c r="B8" s="58" t="s">
        <v>106</v>
      </c>
      <c r="C8" s="59">
        <v>1</v>
      </c>
    </row>
    <row r="9" spans="1:12" ht="19.7" customHeight="1" x14ac:dyDescent="0.2">
      <c r="A9" s="84"/>
      <c r="B9" s="62" t="s">
        <v>107</v>
      </c>
      <c r="C9" s="63">
        <v>1</v>
      </c>
    </row>
    <row r="10" spans="1:12" ht="19.7" customHeight="1" x14ac:dyDescent="0.2">
      <c r="A10" s="84"/>
      <c r="B10" s="60" t="s">
        <v>108</v>
      </c>
      <c r="C10" s="61">
        <v>2</v>
      </c>
    </row>
    <row r="11" spans="1:12" ht="19.7" customHeight="1" x14ac:dyDescent="0.2">
      <c r="A11" s="84" t="s">
        <v>109</v>
      </c>
      <c r="B11" s="58" t="s">
        <v>110</v>
      </c>
      <c r="C11" s="59">
        <v>2</v>
      </c>
    </row>
    <row r="12" spans="1:12" ht="19.7" customHeight="1" x14ac:dyDescent="0.2">
      <c r="A12" s="84"/>
      <c r="B12" s="60" t="s">
        <v>111</v>
      </c>
      <c r="C12" s="61">
        <v>3</v>
      </c>
    </row>
    <row r="13" spans="1:12" ht="19.7" customHeight="1" x14ac:dyDescent="0.2">
      <c r="A13" s="84" t="s">
        <v>112</v>
      </c>
      <c r="B13" s="58" t="s">
        <v>113</v>
      </c>
      <c r="C13" s="59">
        <v>3</v>
      </c>
    </row>
    <row r="14" spans="1:12" ht="19.7" customHeight="1" x14ac:dyDescent="0.2">
      <c r="A14" s="84"/>
      <c r="B14" s="60" t="s">
        <v>114</v>
      </c>
      <c r="C14" s="61">
        <v>1</v>
      </c>
    </row>
    <row r="15" spans="1:12" ht="19.7" customHeight="1" x14ac:dyDescent="0.2">
      <c r="A15" s="84" t="s">
        <v>115</v>
      </c>
      <c r="B15" s="58" t="s">
        <v>116</v>
      </c>
      <c r="C15" s="59">
        <v>1</v>
      </c>
      <c r="L15" s="64"/>
    </row>
    <row r="16" spans="1:12" ht="19.7" customHeight="1" x14ac:dyDescent="0.2">
      <c r="A16" s="84"/>
      <c r="B16" s="62" t="s">
        <v>117</v>
      </c>
      <c r="C16" s="63">
        <v>2</v>
      </c>
    </row>
    <row r="17" spans="1:3" ht="19.7" customHeight="1" x14ac:dyDescent="0.2">
      <c r="A17" s="84"/>
      <c r="B17" s="62" t="s">
        <v>118</v>
      </c>
      <c r="C17" s="63">
        <v>1</v>
      </c>
    </row>
    <row r="18" spans="1:3" ht="19.7" customHeight="1" x14ac:dyDescent="0.2">
      <c r="A18" s="84"/>
      <c r="B18" s="60" t="s">
        <v>119</v>
      </c>
      <c r="C18" s="61">
        <v>1</v>
      </c>
    </row>
    <row r="19" spans="1:3" ht="19.7" customHeight="1" x14ac:dyDescent="0.2">
      <c r="A19" s="84" t="s">
        <v>120</v>
      </c>
      <c r="B19" s="58" t="s">
        <v>121</v>
      </c>
      <c r="C19" s="59">
        <v>1</v>
      </c>
    </row>
    <row r="20" spans="1:3" ht="19.7" customHeight="1" x14ac:dyDescent="0.2">
      <c r="A20" s="84"/>
      <c r="B20" s="60" t="s">
        <v>122</v>
      </c>
      <c r="C20" s="61">
        <v>1</v>
      </c>
    </row>
    <row r="21" spans="1:3" ht="19.7" customHeight="1" x14ac:dyDescent="0.2">
      <c r="A21" s="84" t="s">
        <v>123</v>
      </c>
      <c r="B21" s="58" t="s">
        <v>124</v>
      </c>
      <c r="C21" s="59">
        <v>1</v>
      </c>
    </row>
    <row r="22" spans="1:3" ht="19.7" customHeight="1" x14ac:dyDescent="0.2">
      <c r="A22" s="84"/>
      <c r="B22" s="62" t="s">
        <v>125</v>
      </c>
      <c r="C22" s="63">
        <v>1</v>
      </c>
    </row>
    <row r="23" spans="1:3" ht="19.7" customHeight="1" x14ac:dyDescent="0.2">
      <c r="A23" s="84"/>
      <c r="B23" s="62" t="s">
        <v>126</v>
      </c>
      <c r="C23" s="63">
        <v>2</v>
      </c>
    </row>
    <row r="24" spans="1:3" ht="19.7" customHeight="1" x14ac:dyDescent="0.2">
      <c r="A24" s="84"/>
      <c r="B24" s="62" t="s">
        <v>127</v>
      </c>
      <c r="C24" s="63">
        <v>2</v>
      </c>
    </row>
    <row r="25" spans="1:3" ht="19.7" customHeight="1" x14ac:dyDescent="0.2">
      <c r="A25" s="84"/>
      <c r="B25" s="60" t="s">
        <v>128</v>
      </c>
      <c r="C25" s="61">
        <v>1</v>
      </c>
    </row>
    <row r="26" spans="1:3" ht="19.7" customHeight="1" x14ac:dyDescent="0.2">
      <c r="A26" s="84" t="s">
        <v>129</v>
      </c>
      <c r="B26" s="58" t="s">
        <v>130</v>
      </c>
      <c r="C26" s="59">
        <v>2</v>
      </c>
    </row>
    <row r="27" spans="1:3" ht="19.7" customHeight="1" x14ac:dyDescent="0.2">
      <c r="A27" s="84"/>
      <c r="B27" s="62" t="s">
        <v>131</v>
      </c>
      <c r="C27" s="63">
        <v>1</v>
      </c>
    </row>
    <row r="28" spans="1:3" ht="19.7" customHeight="1" x14ac:dyDescent="0.2">
      <c r="A28" s="84"/>
      <c r="B28" s="62" t="s">
        <v>132</v>
      </c>
      <c r="C28" s="63">
        <v>1</v>
      </c>
    </row>
    <row r="29" spans="1:3" ht="19.7" customHeight="1" x14ac:dyDescent="0.2">
      <c r="A29" s="84"/>
      <c r="B29" s="60" t="s">
        <v>133</v>
      </c>
      <c r="C29" s="61">
        <v>1</v>
      </c>
    </row>
    <row r="30" spans="1:3" ht="19.7" customHeight="1" x14ac:dyDescent="0.2">
      <c r="A30" s="84" t="s">
        <v>134</v>
      </c>
      <c r="B30" s="58" t="s">
        <v>135</v>
      </c>
      <c r="C30" s="59">
        <v>2</v>
      </c>
    </row>
    <row r="31" spans="1:3" ht="19.7" customHeight="1" x14ac:dyDescent="0.2">
      <c r="A31" s="84"/>
      <c r="B31" s="60" t="s">
        <v>136</v>
      </c>
      <c r="C31" s="61">
        <v>1</v>
      </c>
    </row>
    <row r="32" spans="1:3" ht="19.7" customHeight="1" x14ac:dyDescent="0.2">
      <c r="A32" s="84" t="s">
        <v>137</v>
      </c>
      <c r="B32" s="58" t="s">
        <v>138</v>
      </c>
      <c r="C32" s="59">
        <v>1</v>
      </c>
    </row>
    <row r="33" spans="1:3" ht="19.7" customHeight="1" x14ac:dyDescent="0.2">
      <c r="A33" s="84"/>
      <c r="B33" s="62" t="s">
        <v>139</v>
      </c>
      <c r="C33" s="63">
        <v>6</v>
      </c>
    </row>
    <row r="34" spans="1:3" ht="19.7" customHeight="1" x14ac:dyDescent="0.2">
      <c r="A34" s="84"/>
      <c r="B34" s="62" t="s">
        <v>140</v>
      </c>
      <c r="C34" s="63">
        <v>1</v>
      </c>
    </row>
    <row r="35" spans="1:3" ht="19.7" customHeight="1" x14ac:dyDescent="0.2">
      <c r="A35" s="84"/>
      <c r="B35" s="60" t="s">
        <v>141</v>
      </c>
      <c r="C35" s="61">
        <v>2</v>
      </c>
    </row>
    <row r="36" spans="1:3" ht="19.7" customHeight="1" x14ac:dyDescent="0.2">
      <c r="A36" s="84" t="s">
        <v>142</v>
      </c>
      <c r="B36" s="58" t="s">
        <v>143</v>
      </c>
      <c r="C36" s="59">
        <v>1</v>
      </c>
    </row>
    <row r="37" spans="1:3" ht="19.7" customHeight="1" x14ac:dyDescent="0.2">
      <c r="A37" s="84"/>
      <c r="B37" s="62" t="s">
        <v>144</v>
      </c>
      <c r="C37" s="63">
        <v>1</v>
      </c>
    </row>
    <row r="38" spans="1:3" ht="19.7" customHeight="1" x14ac:dyDescent="0.2">
      <c r="A38" s="84"/>
      <c r="B38" s="62" t="s">
        <v>145</v>
      </c>
      <c r="C38" s="63">
        <v>3</v>
      </c>
    </row>
    <row r="39" spans="1:3" ht="19.7" customHeight="1" x14ac:dyDescent="0.2">
      <c r="A39" s="84"/>
      <c r="B39" s="62" t="s">
        <v>146</v>
      </c>
      <c r="C39" s="63">
        <v>1</v>
      </c>
    </row>
    <row r="40" spans="1:3" ht="19.7" customHeight="1" x14ac:dyDescent="0.2">
      <c r="A40" s="84"/>
      <c r="B40" s="60" t="s">
        <v>147</v>
      </c>
      <c r="C40" s="61">
        <v>1</v>
      </c>
    </row>
  </sheetData>
  <mergeCells count="13">
    <mergeCell ref="A13:A14"/>
    <mergeCell ref="A1:H1"/>
    <mergeCell ref="A2:H2"/>
    <mergeCell ref="A6:A7"/>
    <mergeCell ref="A8:A10"/>
    <mergeCell ref="A11:A12"/>
    <mergeCell ref="A36:A40"/>
    <mergeCell ref="A15:A18"/>
    <mergeCell ref="A19:A20"/>
    <mergeCell ref="A21:A25"/>
    <mergeCell ref="A26:A29"/>
    <mergeCell ref="A30:A31"/>
    <mergeCell ref="A32:A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Summary</vt:lpstr>
      <vt:lpstr>Health practitioner reports of </vt:lpstr>
      <vt:lpstr>Licence refusal reasons</vt:lpstr>
      <vt:lpstr>Licence suspension reasons</vt:lpstr>
      <vt:lpstr>Licence revocation reasons</vt:lpstr>
      <vt:lpstr>Firearms registered</vt:lpstr>
      <vt:lpstr>Registry calls</vt:lpstr>
      <vt:lpstr>Firearms Safety Course</vt:lpstr>
      <vt:lpstr>Firearms Safety Course Location</vt:lpstr>
      <vt:lpstr>Firearms Safety Course Survey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WILLIAMS, Natalie</cp:lastModifiedBy>
  <dcterms:created xsi:type="dcterms:W3CDTF">2026-03-31T20:03:34Z</dcterms:created>
  <dcterms:modified xsi:type="dcterms:W3CDTF">2026-04-09T00:14:50Z</dcterms:modified>
</cp:coreProperties>
</file>